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609" activeTab="4"/>
  </bookViews>
  <sheets>
    <sheet name="7E" sheetId="18" r:id="rId1"/>
    <sheet name="8E" sheetId="19" r:id="rId2"/>
    <sheet name="9E" sheetId="20" r:id="rId3"/>
    <sheet name="10E" sheetId="21" r:id="rId4"/>
    <sheet name="11-12E" sheetId="22" r:id="rId5"/>
  </sheets>
  <calcPr calcId="152511"/>
</workbook>
</file>

<file path=xl/calcChain.xml><?xml version="1.0" encoding="utf-8"?>
<calcChain xmlns="http://schemas.openxmlformats.org/spreadsheetml/2006/main">
  <c r="K22" i="21" l="1"/>
  <c r="J22" i="21"/>
  <c r="J12" i="21"/>
  <c r="J16" i="21"/>
  <c r="J4" i="21"/>
  <c r="J20" i="21"/>
  <c r="J3" i="21"/>
  <c r="J6" i="21"/>
  <c r="J11" i="21"/>
  <c r="J19" i="21"/>
  <c r="J10" i="21"/>
  <c r="J8" i="21"/>
  <c r="J9" i="21"/>
  <c r="J18" i="21"/>
  <c r="J21" i="21"/>
  <c r="J7" i="21"/>
  <c r="J15" i="21"/>
  <c r="J17" i="21"/>
  <c r="J14" i="21"/>
  <c r="J13" i="21"/>
  <c r="J5" i="21"/>
  <c r="J1" i="21"/>
  <c r="K24" i="20"/>
  <c r="J24" i="20"/>
  <c r="J3" i="20"/>
  <c r="J21" i="20"/>
  <c r="J7" i="20"/>
  <c r="J9" i="20"/>
  <c r="J6" i="20"/>
  <c r="J8" i="20"/>
  <c r="J14" i="20"/>
  <c r="J17" i="20"/>
  <c r="J10" i="20"/>
  <c r="J22" i="20"/>
  <c r="J23" i="20"/>
  <c r="J16" i="20"/>
  <c r="J12" i="20"/>
  <c r="J13" i="20"/>
  <c r="J20" i="20"/>
  <c r="J19" i="20"/>
  <c r="J18" i="20"/>
  <c r="J4" i="20"/>
  <c r="J5" i="20"/>
  <c r="J11" i="20"/>
  <c r="J15" i="20"/>
  <c r="J1" i="20"/>
  <c r="K22" i="22"/>
  <c r="J22" i="22"/>
  <c r="J12" i="22"/>
  <c r="J9" i="22"/>
  <c r="J11" i="22"/>
  <c r="J8" i="22"/>
  <c r="J19" i="22"/>
  <c r="J4" i="22"/>
  <c r="J13" i="22"/>
  <c r="J7" i="22"/>
  <c r="J10" i="22"/>
  <c r="J21" i="22"/>
  <c r="J5" i="22"/>
  <c r="J20" i="22"/>
  <c r="J14" i="22"/>
  <c r="J18" i="22"/>
  <c r="J6" i="22"/>
  <c r="J15" i="22"/>
  <c r="J3" i="22"/>
  <c r="J17" i="22"/>
  <c r="J16" i="22"/>
  <c r="J1" i="22"/>
  <c r="I21" i="18"/>
  <c r="H21" i="18"/>
  <c r="H3" i="18"/>
  <c r="H6" i="18"/>
  <c r="I6" i="18" s="1"/>
  <c r="H14" i="18"/>
  <c r="H5" i="18"/>
  <c r="I5" i="18" s="1"/>
  <c r="H15" i="18"/>
  <c r="H7" i="18"/>
  <c r="I7" i="18" s="1"/>
  <c r="H18" i="18"/>
  <c r="H12" i="18"/>
  <c r="I12" i="18" s="1"/>
  <c r="H9" i="18"/>
  <c r="H10" i="18"/>
  <c r="I10" i="18" s="1"/>
  <c r="H4" i="18"/>
  <c r="H17" i="18"/>
  <c r="I17" i="18" s="1"/>
  <c r="H11" i="18"/>
  <c r="H16" i="18"/>
  <c r="I16" i="18" s="1"/>
  <c r="H19" i="18"/>
  <c r="H8" i="18"/>
  <c r="I8" i="18" s="1"/>
  <c r="H20" i="18"/>
  <c r="H13" i="18"/>
  <c r="I13" i="18" s="1"/>
  <c r="H1" i="18"/>
  <c r="J24" i="19"/>
  <c r="I24" i="19"/>
  <c r="I23" i="19"/>
  <c r="I19" i="19"/>
  <c r="I14" i="19"/>
  <c r="I6" i="19"/>
  <c r="I13" i="19"/>
  <c r="I5" i="19"/>
  <c r="I20" i="19"/>
  <c r="I18" i="19"/>
  <c r="I10" i="19"/>
  <c r="I21" i="19"/>
  <c r="I22" i="19"/>
  <c r="I3" i="19"/>
  <c r="I15" i="19"/>
  <c r="I12" i="19"/>
  <c r="I16" i="19"/>
  <c r="I11" i="19"/>
  <c r="I17" i="19"/>
  <c r="I8" i="19"/>
  <c r="I7" i="19"/>
  <c r="I4" i="19"/>
  <c r="I9" i="19"/>
  <c r="I1" i="19"/>
  <c r="J19" i="19" s="1"/>
  <c r="K13" i="21" l="1"/>
  <c r="K17" i="21"/>
  <c r="K7" i="21"/>
  <c r="K18" i="21"/>
  <c r="K8" i="21"/>
  <c r="K19" i="21"/>
  <c r="K6" i="21"/>
  <c r="K20" i="21"/>
  <c r="K16" i="21"/>
  <c r="K5" i="21"/>
  <c r="K14" i="21"/>
  <c r="K15" i="21"/>
  <c r="K21" i="21"/>
  <c r="K9" i="21"/>
  <c r="K10" i="21"/>
  <c r="K11" i="21"/>
  <c r="K3" i="21"/>
  <c r="K4" i="21"/>
  <c r="K12" i="21"/>
  <c r="K11" i="20"/>
  <c r="K4" i="20"/>
  <c r="K19" i="20"/>
  <c r="K13" i="20"/>
  <c r="K16" i="20"/>
  <c r="K22" i="20"/>
  <c r="K17" i="20"/>
  <c r="K8" i="20"/>
  <c r="K9" i="20"/>
  <c r="K21" i="20"/>
  <c r="K15" i="20"/>
  <c r="K5" i="20"/>
  <c r="K18" i="20"/>
  <c r="K20" i="20"/>
  <c r="K12" i="20"/>
  <c r="K23" i="20"/>
  <c r="K10" i="20"/>
  <c r="K14" i="20"/>
  <c r="K6" i="20"/>
  <c r="K7" i="20"/>
  <c r="K3" i="20"/>
  <c r="K17" i="22"/>
  <c r="K15" i="22"/>
  <c r="K18" i="22"/>
  <c r="K20" i="22"/>
  <c r="K21" i="22"/>
  <c r="K7" i="22"/>
  <c r="K4" i="22"/>
  <c r="K8" i="22"/>
  <c r="K9" i="22"/>
  <c r="K16" i="22"/>
  <c r="K3" i="22"/>
  <c r="K6" i="22"/>
  <c r="K14" i="22"/>
  <c r="K5" i="22"/>
  <c r="K10" i="22"/>
  <c r="K13" i="22"/>
  <c r="K19" i="22"/>
  <c r="K11" i="22"/>
  <c r="K12" i="22"/>
  <c r="I20" i="18"/>
  <c r="I19" i="18"/>
  <c r="I11" i="18"/>
  <c r="I4" i="18"/>
  <c r="I9" i="18"/>
  <c r="I18" i="18"/>
  <c r="I15" i="18"/>
  <c r="I14" i="18"/>
  <c r="I3" i="18"/>
  <c r="J23" i="19"/>
  <c r="J9" i="19"/>
  <c r="J7" i="19"/>
  <c r="J17" i="19"/>
  <c r="J3" i="19"/>
  <c r="J4" i="19"/>
  <c r="J8" i="19"/>
  <c r="J11" i="19"/>
  <c r="J16" i="19"/>
  <c r="J12" i="19"/>
  <c r="J15" i="19"/>
  <c r="J22" i="19"/>
  <c r="J21" i="19"/>
  <c r="J10" i="19"/>
  <c r="J18" i="19"/>
  <c r="J20" i="19"/>
  <c r="J5" i="19"/>
  <c r="J13" i="19"/>
  <c r="J6" i="19"/>
  <c r="J14" i="19"/>
</calcChain>
</file>

<file path=xl/sharedStrings.xml><?xml version="1.0" encoding="utf-8"?>
<sst xmlns="http://schemas.openxmlformats.org/spreadsheetml/2006/main" count="375" uniqueCount="165">
  <si>
    <t>Név</t>
  </si>
  <si>
    <t>max. pontszám</t>
  </si>
  <si>
    <t>%</t>
  </si>
  <si>
    <t>Kányási Lia</t>
  </si>
  <si>
    <t>Batthyány Kázmér Gimnázium</t>
  </si>
  <si>
    <t>Szent Gellért Katolikus Általános Iskola és Gimnázium</t>
  </si>
  <si>
    <t>Zbiskó Zoltán</t>
  </si>
  <si>
    <t>Vörösmarty Mihály Gimnázium, Érd</t>
  </si>
  <si>
    <t>Szilágyi Erzsébet Gimnázium</t>
  </si>
  <si>
    <t>Veres Péter Gimnázium</t>
  </si>
  <si>
    <t>Tóth Blanka</t>
  </si>
  <si>
    <t>Oravecz Kinga</t>
  </si>
  <si>
    <t>Városmajori Gimnázium</t>
  </si>
  <si>
    <t>Jedlik Ányos Gimnázium</t>
  </si>
  <si>
    <t>Eötvös József Gimnázium</t>
  </si>
  <si>
    <t>Szanthoffer Sára</t>
  </si>
  <si>
    <t>Budai Júlia</t>
  </si>
  <si>
    <t>Murguly Balázs</t>
  </si>
  <si>
    <t>Balázs Krisztina</t>
  </si>
  <si>
    <t>Ferenczi Bálint</t>
  </si>
  <si>
    <t>Szepessy Dávid</t>
  </si>
  <si>
    <t>Drótos Kinga</t>
  </si>
  <si>
    <t>Serban Andrada</t>
  </si>
  <si>
    <t>Kovács Martin</t>
  </si>
  <si>
    <t>Premontrei Szent Norbert Gimnázium</t>
  </si>
  <si>
    <t>ELTE Apáczai Csere János Gyakorló Gimnázium</t>
  </si>
  <si>
    <t>Mészárik Márk</t>
  </si>
  <si>
    <t>Lukácsi Benedek</t>
  </si>
  <si>
    <t>Táncsics Mihály Gimnázium, Dabas</t>
  </si>
  <si>
    <t>Lengyel Gréta</t>
  </si>
  <si>
    <t>Kozák András</t>
  </si>
  <si>
    <t>Budai Nagy Antal Gimnázium</t>
  </si>
  <si>
    <t>Györök Bendegúz</t>
  </si>
  <si>
    <t>Bánki Anna</t>
  </si>
  <si>
    <t>Bartha Lilla</t>
  </si>
  <si>
    <t>Farkas Lilla</t>
  </si>
  <si>
    <t>Fazekas Lilla</t>
  </si>
  <si>
    <t>Inges Domonkos</t>
  </si>
  <si>
    <t>Kis Kinga</t>
  </si>
  <si>
    <t>Marczinkó Levente</t>
  </si>
  <si>
    <t>Musza Stefánia</t>
  </si>
  <si>
    <t>Nagybányi-Nagy Anna</t>
  </si>
  <si>
    <t>Novák Dániel</t>
  </si>
  <si>
    <t>Polák Veronika</t>
  </si>
  <si>
    <t>Potos Lili</t>
  </si>
  <si>
    <t>Soós Tamás</t>
  </si>
  <si>
    <t>Svingor Mátyás</t>
  </si>
  <si>
    <t>Szemeti Márk</t>
  </si>
  <si>
    <t>Szilágyi Dorka</t>
  </si>
  <si>
    <t>Teimer Zsombor</t>
  </si>
  <si>
    <t>Szent János Katolikus Általános Iskola, Dabas</t>
  </si>
  <si>
    <t>Gladkov Hajnalka</t>
  </si>
  <si>
    <t xml:space="preserve">Széna Téri  Általános Iskola, Székesfehérvár </t>
  </si>
  <si>
    <t>Simon Judit</t>
  </si>
  <si>
    <t>Bánkiné Nyúl Márta</t>
  </si>
  <si>
    <t>Ferenczyné Molnár Márta</t>
  </si>
  <si>
    <t>Bereznainé Herczeg Edit</t>
  </si>
  <si>
    <t>Bleyer Jakab Német Nemzetiségi Általános Iskola</t>
  </si>
  <si>
    <t>Tornyi Napsugár</t>
  </si>
  <si>
    <t>Schwarczenberger Magdolna</t>
  </si>
  <si>
    <t>Nagy Imre ÁMK</t>
  </si>
  <si>
    <t>György Veronika</t>
  </si>
  <si>
    <t>Sebőné Bagdi Ágnes</t>
  </si>
  <si>
    <t>Hodula Andrea</t>
  </si>
  <si>
    <t>Dancsó Éva</t>
  </si>
  <si>
    <t>Ambrus Huba</t>
  </si>
  <si>
    <t>Bischof Daniella</t>
  </si>
  <si>
    <t>Debreczeni Tibor</t>
  </si>
  <si>
    <t>Fraknói Ádám</t>
  </si>
  <si>
    <t>Hürkecz Péter</t>
  </si>
  <si>
    <t>Janik Attila</t>
  </si>
  <si>
    <t>Kirchlechner-Farkas Judit</t>
  </si>
  <si>
    <t>Kótány Katica</t>
  </si>
  <si>
    <t>Masason Márton</t>
  </si>
  <si>
    <t>Máté Szonja</t>
  </si>
  <si>
    <t>Molnár András</t>
  </si>
  <si>
    <t>Molnár Evelin</t>
  </si>
  <si>
    <t>Nagy Brigitta</t>
  </si>
  <si>
    <t>Papp Adrienn</t>
  </si>
  <si>
    <t>Pásztor Bendegúz</t>
  </si>
  <si>
    <t>Petrovics Zoltán</t>
  </si>
  <si>
    <t>Polyák Petra</t>
  </si>
  <si>
    <t>Takács Nóra</t>
  </si>
  <si>
    <t>Elekné Becz Beatrix</t>
  </si>
  <si>
    <t>Sebő Péter</t>
  </si>
  <si>
    <t>Matula Ilona</t>
  </si>
  <si>
    <t>Baranyi Ilona</t>
  </si>
  <si>
    <t>Belley Luca</t>
  </si>
  <si>
    <t>Béres Benedek</t>
  </si>
  <si>
    <t>Boldizsár Lili</t>
  </si>
  <si>
    <t>Dulganov Natasa</t>
  </si>
  <si>
    <t>Havas Noémi</t>
  </si>
  <si>
    <t>Hegyi Márton</t>
  </si>
  <si>
    <t>Holczer Zsolt</t>
  </si>
  <si>
    <t>Iványi Domonkos</t>
  </si>
  <si>
    <t>Keskeny György</t>
  </si>
  <si>
    <t>Kós Tamás</t>
  </si>
  <si>
    <t>Likavcsán János</t>
  </si>
  <si>
    <t>Marozsák Tóbiás</t>
  </si>
  <si>
    <t>Mohácsi Zsombor</t>
  </si>
  <si>
    <t>Molnár Karsa</t>
  </si>
  <si>
    <t>Pajer Sándor</t>
  </si>
  <si>
    <t>Székely István</t>
  </si>
  <si>
    <t>Tóth Bence</t>
  </si>
  <si>
    <t>Tóthné Tarsoly Zita</t>
  </si>
  <si>
    <t>Kolatsek katalin</t>
  </si>
  <si>
    <t>Szabó Szabolcs</t>
  </si>
  <si>
    <t>Óbudai Árpád Gimnázium</t>
  </si>
  <si>
    <t>Tajtiné Váradi Emőke</t>
  </si>
  <si>
    <t>Takó Géza</t>
  </si>
  <si>
    <t>Baccilieri Dávid</t>
  </si>
  <si>
    <t>Bajkó Eszter</t>
  </si>
  <si>
    <t>Balbisi Mirjam</t>
  </si>
  <si>
    <t>Bánfalvi Zoltán</t>
  </si>
  <si>
    <t>Fekete Zsófia</t>
  </si>
  <si>
    <t>Giczi Karolina</t>
  </si>
  <si>
    <t>Kalmár Dóra</t>
  </si>
  <si>
    <t>Kern Dóra</t>
  </si>
  <si>
    <t>Kónya Viktória</t>
  </si>
  <si>
    <t>Kummer Kristóf</t>
  </si>
  <si>
    <t>Nádasy Bence</t>
  </si>
  <si>
    <t>Pallagi Patrik</t>
  </si>
  <si>
    <t>Pusztai Árpád</t>
  </si>
  <si>
    <t>Ruha Tábita</t>
  </si>
  <si>
    <t>Svingor Hanna</t>
  </si>
  <si>
    <t>Varga Máté</t>
  </si>
  <si>
    <t>Versits Edina</t>
  </si>
  <si>
    <t>Vikár Bertalan</t>
  </si>
  <si>
    <t>Váci Madách Imre Gimnázium</t>
  </si>
  <si>
    <t>Szent Margit Gimnázium</t>
  </si>
  <si>
    <t>évf</t>
  </si>
  <si>
    <t>11-12</t>
  </si>
  <si>
    <t>1.f</t>
  </si>
  <si>
    <t>2.f</t>
  </si>
  <si>
    <t>3.f</t>
  </si>
  <si>
    <t>4.f</t>
  </si>
  <si>
    <t>5.f</t>
  </si>
  <si>
    <t>6.f</t>
  </si>
  <si>
    <t>össz.</t>
  </si>
  <si>
    <t>iskola</t>
  </si>
  <si>
    <t>tanár</t>
  </si>
  <si>
    <t>Forró Melinda</t>
  </si>
  <si>
    <t>Szalai Beáta</t>
  </si>
  <si>
    <t>Király Gáborné</t>
  </si>
  <si>
    <t>Adravecz Balázs</t>
  </si>
  <si>
    <t>Bódy Antalné</t>
  </si>
  <si>
    <t>Biró András</t>
  </si>
  <si>
    <t>Versits Lívia</t>
  </si>
  <si>
    <t>Csípán Kristóf</t>
  </si>
  <si>
    <t>Somogyi Farkas Pál</t>
  </si>
  <si>
    <t>Péntek Attiláné</t>
  </si>
  <si>
    <t>Batha Bálint</t>
  </si>
  <si>
    <t>Tiringerné Bencsik Margit</t>
  </si>
  <si>
    <t>Dr. Szabóné Karácsony Virág</t>
  </si>
  <si>
    <t>Bódi Antalné</t>
  </si>
  <si>
    <t>Khalil Mohamed Munnir</t>
  </si>
  <si>
    <t>Klug Viktória</t>
  </si>
  <si>
    <t>Takó Géza József</t>
  </si>
  <si>
    <t>Nagyné Hodula Andrea</t>
  </si>
  <si>
    <t>Orova Viola Mara</t>
  </si>
  <si>
    <t>Zsiros Boldizsár</t>
  </si>
  <si>
    <t>Tóth Krisztián Péter</t>
  </si>
  <si>
    <t>Biczó Ildikó</t>
  </si>
  <si>
    <t>Sárfi Gergő Bálint</t>
  </si>
  <si>
    <t>Láng Bence Szilveszter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</si>
</sst>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charset val="238"/>
    </font>
    <font>
      <sz val="11"/>
      <color indexed="8"/>
      <name val="Calibri"/>
      <charset val="238"/>
    </font>
    <font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8" xfId="0" applyBorder="1"/>
    <xf numFmtId="0" fontId="0" fillId="0" borderId="10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7" xfId="0" applyBorder="1" applyProtection="1">
      <protection locked="0"/>
    </xf>
    <xf numFmtId="9" fontId="0" fillId="0" borderId="2" xfId="1" applyFont="1" applyBorder="1"/>
    <xf numFmtId="0" fontId="3" fillId="0" borderId="1" xfId="2" applyFont="1" applyFill="1" applyBorder="1" applyAlignment="1">
      <alignment wrapText="1"/>
    </xf>
    <xf numFmtId="0" fontId="0" fillId="0" borderId="0" xfId="0" applyBorder="1"/>
    <xf numFmtId="0" fontId="0" fillId="0" borderId="1" xfId="0" applyBorder="1" applyAlignment="1">
      <alignment horizontal="center"/>
    </xf>
    <xf numFmtId="0" fontId="4" fillId="0" borderId="1" xfId="3" applyFont="1" applyFill="1" applyBorder="1" applyAlignment="1">
      <alignment wrapText="1"/>
    </xf>
    <xf numFmtId="0" fontId="3" fillId="0" borderId="1" xfId="4" applyFont="1" applyFill="1" applyBorder="1" applyAlignment="1">
      <alignment wrapText="1"/>
    </xf>
    <xf numFmtId="0" fontId="4" fillId="0" borderId="1" xfId="4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7" xfId="0" applyBorder="1"/>
    <xf numFmtId="16" fontId="0" fillId="0" borderId="7" xfId="0" quotePrefix="1" applyNumberFormat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7" xfId="0" applyFill="1" applyBorder="1"/>
    <xf numFmtId="0" fontId="0" fillId="0" borderId="7" xfId="0" applyFill="1" applyBorder="1" applyProtection="1">
      <protection locked="0"/>
    </xf>
    <xf numFmtId="0" fontId="0" fillId="0" borderId="12" xfId="0" applyFill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1" xfId="0" applyBorder="1"/>
    <xf numFmtId="0" fontId="0" fillId="0" borderId="22" xfId="0" applyBorder="1"/>
    <xf numFmtId="0" fontId="3" fillId="0" borderId="4" xfId="2" applyFont="1" applyFill="1" applyBorder="1" applyAlignment="1">
      <alignment wrapText="1"/>
    </xf>
    <xf numFmtId="0" fontId="3" fillId="0" borderId="4" xfId="3" applyFont="1" applyFill="1" applyBorder="1" applyAlignment="1">
      <alignment wrapText="1"/>
    </xf>
    <xf numFmtId="0" fontId="0" fillId="0" borderId="4" xfId="0" applyFill="1" applyBorder="1"/>
    <xf numFmtId="0" fontId="3" fillId="0" borderId="4" xfId="4" applyFont="1" applyFill="1" applyBorder="1" applyAlignment="1">
      <alignment wrapText="1"/>
    </xf>
    <xf numFmtId="0" fontId="0" fillId="0" borderId="23" xfId="0" applyBorder="1"/>
    <xf numFmtId="0" fontId="0" fillId="0" borderId="3" xfId="0" applyFill="1" applyBorder="1"/>
    <xf numFmtId="0" fontId="0" fillId="0" borderId="6" xfId="0" applyFill="1" applyBorder="1"/>
    <xf numFmtId="9" fontId="0" fillId="0" borderId="23" xfId="1" applyFont="1" applyBorder="1"/>
    <xf numFmtId="0" fontId="0" fillId="0" borderId="5" xfId="0" applyFill="1" applyBorder="1"/>
    <xf numFmtId="9" fontId="0" fillId="0" borderId="23" xfId="1" applyFont="1" applyFill="1" applyBorder="1"/>
  </cellXfs>
  <cellStyles count="5">
    <cellStyle name="Normál" xfId="0" builtinId="0"/>
    <cellStyle name="Normál_1112" xfId="4"/>
    <cellStyle name="Normál_8" xfId="2"/>
    <cellStyle name="Normál_9" xfId="3"/>
    <cellStyle name="Százalék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/>
  </sheetViews>
  <sheetFormatPr defaultRowHeight="15" x14ac:dyDescent="0.25"/>
  <cols>
    <col min="1" max="1" width="6" customWidth="1"/>
    <col min="2" max="2" width="19.42578125" customWidth="1"/>
    <col min="3" max="7" width="4.28515625" customWidth="1"/>
    <col min="8" max="9" width="5.7109375" customWidth="1"/>
    <col min="10" max="10" width="49.42578125" bestFit="1" customWidth="1"/>
    <col min="11" max="11" width="26.7109375" customWidth="1"/>
    <col min="12" max="12" width="6.85546875" customWidth="1"/>
  </cols>
  <sheetData>
    <row r="1" spans="1:12" x14ac:dyDescent="0.25">
      <c r="B1" s="5" t="s">
        <v>1</v>
      </c>
      <c r="C1" s="20"/>
      <c r="D1" s="3">
        <v>18</v>
      </c>
      <c r="E1" s="1">
        <v>10</v>
      </c>
      <c r="F1" s="1">
        <v>12</v>
      </c>
      <c r="G1" s="1">
        <v>10</v>
      </c>
      <c r="H1" s="8">
        <f>SUM(D1:G1)</f>
        <v>50</v>
      </c>
      <c r="I1" s="5"/>
    </row>
    <row r="2" spans="1:12" ht="15.75" thickBot="1" x14ac:dyDescent="0.3">
      <c r="B2" s="6" t="s">
        <v>0</v>
      </c>
      <c r="C2" s="21" t="s">
        <v>130</v>
      </c>
      <c r="D2" s="4" t="s">
        <v>132</v>
      </c>
      <c r="E2" s="2" t="s">
        <v>133</v>
      </c>
      <c r="F2" s="2" t="s">
        <v>134</v>
      </c>
      <c r="G2" s="2" t="s">
        <v>135</v>
      </c>
      <c r="H2" s="9" t="s">
        <v>138</v>
      </c>
      <c r="I2" s="6" t="s">
        <v>2</v>
      </c>
      <c r="J2" s="45" t="s">
        <v>139</v>
      </c>
      <c r="K2" s="44" t="s">
        <v>140</v>
      </c>
      <c r="L2" s="2"/>
    </row>
    <row r="3" spans="1:12" ht="15.75" thickTop="1" x14ac:dyDescent="0.25">
      <c r="A3" s="15">
        <v>1</v>
      </c>
      <c r="B3" s="38" t="s">
        <v>49</v>
      </c>
      <c r="C3" s="22">
        <v>7</v>
      </c>
      <c r="D3" s="11">
        <v>15</v>
      </c>
      <c r="E3" s="11">
        <v>9</v>
      </c>
      <c r="F3" s="11">
        <v>12</v>
      </c>
      <c r="G3" s="11">
        <v>10</v>
      </c>
      <c r="H3" s="10">
        <f t="shared" ref="H3:H20" si="0">IF(B3&lt;&gt;"",SUM(D3:G3),"")</f>
        <v>46</v>
      </c>
      <c r="I3" s="46">
        <f t="shared" ref="I3:I20" si="1">IF(B3&lt;&gt;"",H3/$H$1,"")</f>
        <v>0.92</v>
      </c>
      <c r="J3" s="22" t="s">
        <v>4</v>
      </c>
      <c r="K3" s="36" t="s">
        <v>51</v>
      </c>
      <c r="L3" s="36">
        <v>714</v>
      </c>
    </row>
    <row r="4" spans="1:12" x14ac:dyDescent="0.25">
      <c r="A4" s="15">
        <v>2</v>
      </c>
      <c r="B4" s="5" t="s">
        <v>39</v>
      </c>
      <c r="C4" s="22">
        <v>7</v>
      </c>
      <c r="D4" s="11">
        <v>13.5</v>
      </c>
      <c r="E4" s="11">
        <v>10</v>
      </c>
      <c r="F4" s="11">
        <v>12</v>
      </c>
      <c r="G4" s="11">
        <v>10</v>
      </c>
      <c r="H4" s="10">
        <f t="shared" si="0"/>
        <v>45.5</v>
      </c>
      <c r="I4" s="46">
        <f t="shared" si="1"/>
        <v>0.91</v>
      </c>
      <c r="J4" s="3" t="s">
        <v>52</v>
      </c>
      <c r="K4" s="1" t="s">
        <v>53</v>
      </c>
      <c r="L4" s="1">
        <v>707</v>
      </c>
    </row>
    <row r="5" spans="1:12" x14ac:dyDescent="0.25">
      <c r="A5" s="15">
        <v>3</v>
      </c>
      <c r="B5" s="5" t="s">
        <v>46</v>
      </c>
      <c r="C5" s="22">
        <v>7</v>
      </c>
      <c r="D5" s="11">
        <v>14.5</v>
      </c>
      <c r="E5" s="11">
        <v>8</v>
      </c>
      <c r="F5" s="11">
        <v>11</v>
      </c>
      <c r="G5" s="11">
        <v>10</v>
      </c>
      <c r="H5" s="10">
        <f t="shared" si="0"/>
        <v>43.5</v>
      </c>
      <c r="I5" s="46">
        <f t="shared" si="1"/>
        <v>0.87</v>
      </c>
      <c r="J5" s="3" t="s">
        <v>7</v>
      </c>
      <c r="K5" s="1" t="s">
        <v>152</v>
      </c>
      <c r="L5" s="1">
        <v>721</v>
      </c>
    </row>
    <row r="6" spans="1:12" x14ac:dyDescent="0.25">
      <c r="A6" s="15">
        <v>4</v>
      </c>
      <c r="B6" s="5" t="s">
        <v>48</v>
      </c>
      <c r="C6" s="22">
        <v>7</v>
      </c>
      <c r="D6" s="11">
        <v>15</v>
      </c>
      <c r="E6" s="11">
        <v>9</v>
      </c>
      <c r="F6" s="11">
        <v>9</v>
      </c>
      <c r="G6" s="11">
        <v>10</v>
      </c>
      <c r="H6" s="10">
        <f t="shared" si="0"/>
        <v>43</v>
      </c>
      <c r="I6" s="46">
        <f t="shared" si="1"/>
        <v>0.86</v>
      </c>
      <c r="J6" s="3" t="s">
        <v>4</v>
      </c>
      <c r="K6" s="1" t="s">
        <v>51</v>
      </c>
      <c r="L6" s="1">
        <v>720</v>
      </c>
    </row>
    <row r="7" spans="1:12" x14ac:dyDescent="0.25">
      <c r="A7" s="15">
        <v>5</v>
      </c>
      <c r="B7" s="5" t="s">
        <v>44</v>
      </c>
      <c r="C7" s="22">
        <v>7</v>
      </c>
      <c r="D7" s="11">
        <v>16.5</v>
      </c>
      <c r="E7" s="11">
        <v>8</v>
      </c>
      <c r="F7" s="11">
        <v>8</v>
      </c>
      <c r="G7" s="11">
        <v>10</v>
      </c>
      <c r="H7" s="10">
        <f t="shared" si="0"/>
        <v>42.5</v>
      </c>
      <c r="I7" s="46">
        <f t="shared" si="1"/>
        <v>0.85</v>
      </c>
      <c r="J7" s="3" t="s">
        <v>4</v>
      </c>
      <c r="K7" s="1" t="s">
        <v>51</v>
      </c>
      <c r="L7" s="1">
        <v>718</v>
      </c>
    </row>
    <row r="8" spans="1:12" x14ac:dyDescent="0.25">
      <c r="A8" s="15">
        <v>6</v>
      </c>
      <c r="B8" s="5" t="s">
        <v>148</v>
      </c>
      <c r="C8" s="22">
        <v>7</v>
      </c>
      <c r="D8" s="11">
        <v>15.5</v>
      </c>
      <c r="E8" s="11">
        <v>8</v>
      </c>
      <c r="F8" s="11">
        <v>8</v>
      </c>
      <c r="G8" s="11">
        <v>10</v>
      </c>
      <c r="H8" s="10">
        <f t="shared" si="0"/>
        <v>41.5</v>
      </c>
      <c r="I8" s="46">
        <f t="shared" si="1"/>
        <v>0.83</v>
      </c>
      <c r="J8" s="3" t="s">
        <v>4</v>
      </c>
      <c r="K8" s="1" t="s">
        <v>51</v>
      </c>
      <c r="L8" s="1">
        <v>705</v>
      </c>
    </row>
    <row r="9" spans="1:12" x14ac:dyDescent="0.25">
      <c r="A9" s="15">
        <v>7</v>
      </c>
      <c r="B9" s="5" t="s">
        <v>41</v>
      </c>
      <c r="C9" s="22">
        <v>7</v>
      </c>
      <c r="D9" s="11">
        <v>13.5</v>
      </c>
      <c r="E9" s="11">
        <v>8</v>
      </c>
      <c r="F9" s="11">
        <v>9</v>
      </c>
      <c r="G9" s="11">
        <v>9</v>
      </c>
      <c r="H9" s="10">
        <f t="shared" si="0"/>
        <v>39.5</v>
      </c>
      <c r="I9" s="46">
        <f t="shared" si="1"/>
        <v>0.79</v>
      </c>
      <c r="J9" s="3" t="s">
        <v>4</v>
      </c>
      <c r="K9" s="1" t="s">
        <v>51</v>
      </c>
      <c r="L9" s="1">
        <v>716</v>
      </c>
    </row>
    <row r="10" spans="1:12" x14ac:dyDescent="0.25">
      <c r="A10" s="15">
        <v>8</v>
      </c>
      <c r="B10" s="5" t="s">
        <v>40</v>
      </c>
      <c r="C10" s="22">
        <v>7</v>
      </c>
      <c r="D10" s="11">
        <v>8.5</v>
      </c>
      <c r="E10" s="11">
        <v>8</v>
      </c>
      <c r="F10" s="11">
        <v>9</v>
      </c>
      <c r="G10" s="11">
        <v>10</v>
      </c>
      <c r="H10" s="10">
        <f t="shared" si="0"/>
        <v>35.5</v>
      </c>
      <c r="I10" s="46">
        <f t="shared" si="1"/>
        <v>0.71</v>
      </c>
      <c r="J10" s="3" t="s">
        <v>8</v>
      </c>
      <c r="K10" s="1" t="s">
        <v>56</v>
      </c>
      <c r="L10" s="1">
        <v>713</v>
      </c>
    </row>
    <row r="11" spans="1:12" x14ac:dyDescent="0.25">
      <c r="A11" s="15">
        <v>9</v>
      </c>
      <c r="B11" s="5" t="s">
        <v>37</v>
      </c>
      <c r="C11" s="22">
        <v>7</v>
      </c>
      <c r="D11" s="11">
        <v>12.5</v>
      </c>
      <c r="E11" s="11">
        <v>7</v>
      </c>
      <c r="F11" s="11">
        <v>5</v>
      </c>
      <c r="G11" s="11">
        <v>10</v>
      </c>
      <c r="H11" s="10">
        <f t="shared" si="0"/>
        <v>34.5</v>
      </c>
      <c r="I11" s="46">
        <f t="shared" si="1"/>
        <v>0.69</v>
      </c>
      <c r="J11" s="3" t="s">
        <v>5</v>
      </c>
      <c r="K11" s="1" t="s">
        <v>143</v>
      </c>
      <c r="L11" s="1">
        <v>701</v>
      </c>
    </row>
    <row r="12" spans="1:12" x14ac:dyDescent="0.25">
      <c r="A12" s="15">
        <v>10</v>
      </c>
      <c r="B12" s="5" t="s">
        <v>42</v>
      </c>
      <c r="C12" s="22">
        <v>7</v>
      </c>
      <c r="D12" s="11">
        <v>10.5</v>
      </c>
      <c r="E12" s="11">
        <v>8</v>
      </c>
      <c r="F12" s="11">
        <v>3</v>
      </c>
      <c r="G12" s="11">
        <v>7</v>
      </c>
      <c r="H12" s="10">
        <f t="shared" si="0"/>
        <v>28.5</v>
      </c>
      <c r="I12" s="46">
        <f t="shared" si="1"/>
        <v>0.56999999999999995</v>
      </c>
      <c r="J12" s="3" t="s">
        <v>57</v>
      </c>
      <c r="K12" s="1" t="s">
        <v>141</v>
      </c>
      <c r="L12" s="1">
        <v>715</v>
      </c>
    </row>
    <row r="13" spans="1:12" x14ac:dyDescent="0.25">
      <c r="A13" s="15">
        <v>11</v>
      </c>
      <c r="B13" s="5" t="s">
        <v>33</v>
      </c>
      <c r="C13" s="22">
        <v>7</v>
      </c>
      <c r="D13" s="11">
        <v>7.5</v>
      </c>
      <c r="E13" s="11">
        <v>7</v>
      </c>
      <c r="F13" s="11">
        <v>4</v>
      </c>
      <c r="G13" s="11">
        <v>9</v>
      </c>
      <c r="H13" s="10">
        <f t="shared" si="0"/>
        <v>27.5</v>
      </c>
      <c r="I13" s="46">
        <f t="shared" si="1"/>
        <v>0.55000000000000004</v>
      </c>
      <c r="J13" s="3" t="s">
        <v>50</v>
      </c>
      <c r="K13" s="1" t="s">
        <v>54</v>
      </c>
      <c r="L13" s="1">
        <v>708</v>
      </c>
    </row>
    <row r="14" spans="1:12" x14ac:dyDescent="0.25">
      <c r="A14" s="15">
        <v>11</v>
      </c>
      <c r="B14" s="5" t="s">
        <v>47</v>
      </c>
      <c r="C14" s="22">
        <v>7</v>
      </c>
      <c r="D14" s="11">
        <v>7.5</v>
      </c>
      <c r="E14" s="11">
        <v>7</v>
      </c>
      <c r="F14" s="11">
        <v>3</v>
      </c>
      <c r="G14" s="11">
        <v>10</v>
      </c>
      <c r="H14" s="10">
        <f t="shared" si="0"/>
        <v>27.5</v>
      </c>
      <c r="I14" s="46">
        <f t="shared" si="1"/>
        <v>0.55000000000000004</v>
      </c>
      <c r="J14" s="3" t="s">
        <v>52</v>
      </c>
      <c r="K14" s="1" t="s">
        <v>53</v>
      </c>
      <c r="L14" s="1">
        <v>719</v>
      </c>
    </row>
    <row r="15" spans="1:12" x14ac:dyDescent="0.25">
      <c r="A15" s="15">
        <v>12</v>
      </c>
      <c r="B15" s="5" t="s">
        <v>45</v>
      </c>
      <c r="C15" s="22">
        <v>7</v>
      </c>
      <c r="D15" s="11">
        <v>9</v>
      </c>
      <c r="E15" s="11">
        <v>5</v>
      </c>
      <c r="F15" s="11">
        <v>3</v>
      </c>
      <c r="G15" s="11">
        <v>10</v>
      </c>
      <c r="H15" s="10">
        <f t="shared" si="0"/>
        <v>27</v>
      </c>
      <c r="I15" s="46">
        <f t="shared" si="1"/>
        <v>0.54</v>
      </c>
      <c r="J15" s="3" t="s">
        <v>4</v>
      </c>
      <c r="K15" s="1" t="s">
        <v>51</v>
      </c>
      <c r="L15" s="1">
        <v>712</v>
      </c>
    </row>
    <row r="16" spans="1:12" x14ac:dyDescent="0.25">
      <c r="A16" s="15">
        <v>13</v>
      </c>
      <c r="B16" s="5" t="s">
        <v>36</v>
      </c>
      <c r="C16" s="22">
        <v>7</v>
      </c>
      <c r="D16" s="11">
        <v>6</v>
      </c>
      <c r="E16" s="11">
        <v>7</v>
      </c>
      <c r="F16" s="11">
        <v>6</v>
      </c>
      <c r="G16" s="11">
        <v>5</v>
      </c>
      <c r="H16" s="10">
        <f t="shared" si="0"/>
        <v>24</v>
      </c>
      <c r="I16" s="46">
        <f t="shared" si="1"/>
        <v>0.48</v>
      </c>
      <c r="J16" s="3" t="s">
        <v>28</v>
      </c>
      <c r="K16" s="1" t="s">
        <v>54</v>
      </c>
      <c r="L16" s="1">
        <v>702</v>
      </c>
    </row>
    <row r="17" spans="1:12" x14ac:dyDescent="0.25">
      <c r="A17" s="15">
        <v>14</v>
      </c>
      <c r="B17" s="5" t="s">
        <v>38</v>
      </c>
      <c r="C17" s="22">
        <v>7</v>
      </c>
      <c r="D17" s="11">
        <v>8.5</v>
      </c>
      <c r="E17" s="11">
        <v>9</v>
      </c>
      <c r="F17" s="11">
        <v>6</v>
      </c>
      <c r="G17" s="11">
        <v>0</v>
      </c>
      <c r="H17" s="10">
        <f t="shared" si="0"/>
        <v>23.5</v>
      </c>
      <c r="I17" s="46">
        <f t="shared" si="1"/>
        <v>0.47</v>
      </c>
      <c r="J17" s="3" t="s">
        <v>14</v>
      </c>
      <c r="K17" s="1" t="s">
        <v>55</v>
      </c>
      <c r="L17" s="1">
        <v>709</v>
      </c>
    </row>
    <row r="18" spans="1:12" x14ac:dyDescent="0.25">
      <c r="A18" s="15">
        <v>15</v>
      </c>
      <c r="B18" s="5" t="s">
        <v>43</v>
      </c>
      <c r="C18" s="22">
        <v>7</v>
      </c>
      <c r="D18" s="11">
        <v>8</v>
      </c>
      <c r="E18" s="11">
        <v>7</v>
      </c>
      <c r="F18" s="11">
        <v>8</v>
      </c>
      <c r="G18" s="11">
        <v>0</v>
      </c>
      <c r="H18" s="10">
        <f t="shared" si="0"/>
        <v>23</v>
      </c>
      <c r="I18" s="46">
        <f t="shared" si="1"/>
        <v>0.46</v>
      </c>
      <c r="J18" s="3" t="s">
        <v>4</v>
      </c>
      <c r="K18" s="1" t="s">
        <v>51</v>
      </c>
      <c r="L18" s="1">
        <v>717</v>
      </c>
    </row>
    <row r="19" spans="1:12" x14ac:dyDescent="0.25">
      <c r="A19" s="15">
        <v>16</v>
      </c>
      <c r="B19" s="5" t="s">
        <v>35</v>
      </c>
      <c r="C19" s="22">
        <v>7</v>
      </c>
      <c r="D19" s="11">
        <v>9.5</v>
      </c>
      <c r="E19" s="11">
        <v>9</v>
      </c>
      <c r="F19" s="11">
        <v>4</v>
      </c>
      <c r="G19" s="11">
        <v>0</v>
      </c>
      <c r="H19" s="10">
        <f t="shared" si="0"/>
        <v>22.5</v>
      </c>
      <c r="I19" s="46">
        <f t="shared" si="1"/>
        <v>0.45</v>
      </c>
      <c r="J19" s="3" t="s">
        <v>52</v>
      </c>
      <c r="K19" s="1" t="s">
        <v>53</v>
      </c>
      <c r="L19" s="1">
        <v>703</v>
      </c>
    </row>
    <row r="20" spans="1:12" x14ac:dyDescent="0.25">
      <c r="A20" s="15">
        <v>17</v>
      </c>
      <c r="B20" s="5" t="s">
        <v>34</v>
      </c>
      <c r="C20" s="22">
        <v>7</v>
      </c>
      <c r="D20" s="11">
        <v>8.5</v>
      </c>
      <c r="E20" s="11">
        <v>6</v>
      </c>
      <c r="F20" s="11">
        <v>4</v>
      </c>
      <c r="G20" s="11">
        <v>2</v>
      </c>
      <c r="H20" s="10">
        <f t="shared" si="0"/>
        <v>20.5</v>
      </c>
      <c r="I20" s="46">
        <f t="shared" si="1"/>
        <v>0.41</v>
      </c>
      <c r="J20" s="3" t="s">
        <v>50</v>
      </c>
      <c r="K20" s="1" t="s">
        <v>54</v>
      </c>
      <c r="L20" s="1">
        <v>706</v>
      </c>
    </row>
    <row r="21" spans="1:12" x14ac:dyDescent="0.25">
      <c r="A21" s="1"/>
      <c r="B21" s="1"/>
      <c r="C21" s="22"/>
      <c r="D21" s="11"/>
      <c r="E21" s="11"/>
      <c r="F21" s="11"/>
      <c r="G21" s="11"/>
      <c r="H21" s="10" t="str">
        <f t="shared" ref="H21" si="2">IF(B21&lt;&gt;"",SUM(D21:G21),"")</f>
        <v/>
      </c>
      <c r="I21" s="46" t="str">
        <f t="shared" ref="I21" si="3">IF(B21&lt;&gt;"",H21/$H$1,"")</f>
        <v/>
      </c>
      <c r="J21" s="3"/>
      <c r="K21" s="1"/>
      <c r="L21" s="1"/>
    </row>
  </sheetData>
  <sortState ref="A3:L23">
    <sortCondition descending="1" ref="H3:H23"/>
  </sortState>
  <dataValidations count="2">
    <dataValidation type="whole" operator="lessThan" allowBlank="1" showInputMessage="1" showErrorMessage="1" sqref="D1">
      <formula1>D1*2</formula1>
    </dataValidation>
    <dataValidation type="decimal" allowBlank="1" showInputMessage="1" showErrorMessage="1" errorTitle="Érvénytelen pontszám" error="A pontszám csak egész lehet 0-maxpont között" sqref="D3:G21">
      <formula1>D$1*0</formula1>
      <formula2>D$1*1</formula2>
    </dataValidation>
  </dataValidation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/>
  </sheetViews>
  <sheetFormatPr defaultRowHeight="15" x14ac:dyDescent="0.25"/>
  <cols>
    <col min="1" max="1" width="6.140625" customWidth="1"/>
    <col min="2" max="2" width="17.85546875" customWidth="1"/>
    <col min="3" max="8" width="4.28515625" customWidth="1"/>
    <col min="9" max="10" width="5.5703125" customWidth="1"/>
    <col min="11" max="11" width="42.42578125" style="14" customWidth="1"/>
    <col min="12" max="12" width="29.28515625" customWidth="1"/>
  </cols>
  <sheetData>
    <row r="1" spans="1:13" x14ac:dyDescent="0.25">
      <c r="B1" s="29" t="s">
        <v>1</v>
      </c>
      <c r="C1" s="30"/>
      <c r="D1" s="31">
        <v>8</v>
      </c>
      <c r="E1" s="32">
        <v>5</v>
      </c>
      <c r="F1" s="32">
        <v>12</v>
      </c>
      <c r="G1" s="32">
        <v>12</v>
      </c>
      <c r="H1" s="32">
        <v>13</v>
      </c>
      <c r="I1" s="33">
        <f>SUM(D1:H1)</f>
        <v>50</v>
      </c>
      <c r="J1" s="32"/>
      <c r="K1" s="34"/>
    </row>
    <row r="2" spans="1:13" ht="15.75" thickBot="1" x14ac:dyDescent="0.3">
      <c r="A2" s="2"/>
      <c r="B2" s="6" t="s">
        <v>0</v>
      </c>
      <c r="C2" s="4" t="s">
        <v>130</v>
      </c>
      <c r="D2" s="2" t="s">
        <v>132</v>
      </c>
      <c r="E2" s="2" t="s">
        <v>133</v>
      </c>
      <c r="F2" s="2" t="s">
        <v>134</v>
      </c>
      <c r="G2" s="2" t="s">
        <v>135</v>
      </c>
      <c r="H2" s="6" t="s">
        <v>136</v>
      </c>
      <c r="I2" s="4" t="s">
        <v>138</v>
      </c>
      <c r="J2" s="2" t="s">
        <v>2</v>
      </c>
      <c r="K2" s="44" t="s">
        <v>139</v>
      </c>
      <c r="L2" s="44" t="s">
        <v>140</v>
      </c>
      <c r="M2" s="2"/>
    </row>
    <row r="3" spans="1:13" ht="15.75" thickTop="1" x14ac:dyDescent="0.25">
      <c r="A3" s="35">
        <v>1</v>
      </c>
      <c r="B3" s="43" t="s">
        <v>30</v>
      </c>
      <c r="C3" s="22">
        <v>8</v>
      </c>
      <c r="D3" s="11">
        <v>7.5</v>
      </c>
      <c r="E3" s="11">
        <v>5</v>
      </c>
      <c r="F3" s="11">
        <v>12</v>
      </c>
      <c r="G3" s="11">
        <v>12</v>
      </c>
      <c r="H3" s="11">
        <v>13</v>
      </c>
      <c r="I3" s="10">
        <f t="shared" ref="I3:I23" si="0">IF(B3&lt;&gt;"",SUM(D3:H3),"")</f>
        <v>49.5</v>
      </c>
      <c r="J3" s="12">
        <f t="shared" ref="J3:J23" si="1">IF(B3&lt;&gt;"",I3/$I$1,"")</f>
        <v>0.99</v>
      </c>
      <c r="K3" s="37" t="s">
        <v>25</v>
      </c>
      <c r="L3" s="36" t="s">
        <v>62</v>
      </c>
      <c r="M3" s="36">
        <v>808</v>
      </c>
    </row>
    <row r="4" spans="1:13" x14ac:dyDescent="0.25">
      <c r="A4" s="15">
        <v>2</v>
      </c>
      <c r="B4" s="5" t="s">
        <v>18</v>
      </c>
      <c r="C4" s="22">
        <v>8</v>
      </c>
      <c r="D4" s="11">
        <v>7.5</v>
      </c>
      <c r="E4" s="11">
        <v>4</v>
      </c>
      <c r="F4" s="11">
        <v>12</v>
      </c>
      <c r="G4" s="11">
        <v>12</v>
      </c>
      <c r="H4" s="11">
        <v>13</v>
      </c>
      <c r="I4" s="10">
        <f t="shared" si="0"/>
        <v>48.5</v>
      </c>
      <c r="J4" s="12">
        <f t="shared" si="1"/>
        <v>0.97</v>
      </c>
      <c r="K4" s="7" t="s">
        <v>14</v>
      </c>
      <c r="L4" s="1" t="s">
        <v>55</v>
      </c>
      <c r="M4" s="1">
        <v>812</v>
      </c>
    </row>
    <row r="5" spans="1:13" x14ac:dyDescent="0.25">
      <c r="A5" s="35">
        <v>3</v>
      </c>
      <c r="B5" s="5" t="s">
        <v>22</v>
      </c>
      <c r="C5" s="22">
        <v>8</v>
      </c>
      <c r="D5" s="11">
        <v>7</v>
      </c>
      <c r="E5" s="11">
        <v>5</v>
      </c>
      <c r="F5" s="11">
        <v>12</v>
      </c>
      <c r="G5" s="11">
        <v>12</v>
      </c>
      <c r="H5" s="11">
        <v>12</v>
      </c>
      <c r="I5" s="10">
        <f t="shared" si="0"/>
        <v>48</v>
      </c>
      <c r="J5" s="12">
        <f t="shared" si="1"/>
        <v>0.96</v>
      </c>
      <c r="K5" s="7" t="s">
        <v>14</v>
      </c>
      <c r="L5" s="1" t="s">
        <v>55</v>
      </c>
      <c r="M5" s="1">
        <v>813</v>
      </c>
    </row>
    <row r="6" spans="1:13" x14ac:dyDescent="0.25">
      <c r="A6" s="15">
        <v>3</v>
      </c>
      <c r="B6" s="5" t="s">
        <v>20</v>
      </c>
      <c r="C6" s="22">
        <v>8</v>
      </c>
      <c r="D6" s="11">
        <v>7</v>
      </c>
      <c r="E6" s="11">
        <v>4</v>
      </c>
      <c r="F6" s="11">
        <v>12</v>
      </c>
      <c r="G6" s="11">
        <v>12</v>
      </c>
      <c r="H6" s="11">
        <v>13</v>
      </c>
      <c r="I6" s="10">
        <f t="shared" si="0"/>
        <v>48</v>
      </c>
      <c r="J6" s="12">
        <f t="shared" si="1"/>
        <v>0.96</v>
      </c>
      <c r="K6" s="7" t="s">
        <v>14</v>
      </c>
      <c r="L6" s="1" t="s">
        <v>55</v>
      </c>
      <c r="M6" s="1">
        <v>823</v>
      </c>
    </row>
    <row r="7" spans="1:13" x14ac:dyDescent="0.25">
      <c r="A7" s="35">
        <v>4</v>
      </c>
      <c r="B7" s="39" t="s">
        <v>146</v>
      </c>
      <c r="C7" s="22">
        <v>8</v>
      </c>
      <c r="D7" s="11">
        <v>7.5</v>
      </c>
      <c r="E7" s="11">
        <v>3</v>
      </c>
      <c r="F7" s="11">
        <v>12</v>
      </c>
      <c r="G7" s="11">
        <v>12</v>
      </c>
      <c r="H7" s="11">
        <v>13</v>
      </c>
      <c r="I7" s="10">
        <f t="shared" si="0"/>
        <v>47.5</v>
      </c>
      <c r="J7" s="12">
        <f t="shared" si="1"/>
        <v>0.95</v>
      </c>
      <c r="K7" s="7" t="s">
        <v>7</v>
      </c>
      <c r="L7" s="1" t="s">
        <v>147</v>
      </c>
      <c r="M7" s="1">
        <v>809</v>
      </c>
    </row>
    <row r="8" spans="1:13" x14ac:dyDescent="0.25">
      <c r="A8" s="15">
        <v>4</v>
      </c>
      <c r="B8" s="5" t="s">
        <v>16</v>
      </c>
      <c r="C8" s="22">
        <v>8</v>
      </c>
      <c r="D8" s="11">
        <v>6.5</v>
      </c>
      <c r="E8" s="11">
        <v>4</v>
      </c>
      <c r="F8" s="11">
        <v>12</v>
      </c>
      <c r="G8" s="11">
        <v>12</v>
      </c>
      <c r="H8" s="11">
        <v>13</v>
      </c>
      <c r="I8" s="10">
        <f t="shared" si="0"/>
        <v>47.5</v>
      </c>
      <c r="J8" s="12">
        <f t="shared" si="1"/>
        <v>0.95</v>
      </c>
      <c r="K8" s="7" t="s">
        <v>14</v>
      </c>
      <c r="L8" s="1" t="s">
        <v>104</v>
      </c>
      <c r="M8" s="1">
        <v>810</v>
      </c>
    </row>
    <row r="9" spans="1:13" x14ac:dyDescent="0.25">
      <c r="A9" s="35">
        <v>5</v>
      </c>
      <c r="B9" s="5" t="s">
        <v>144</v>
      </c>
      <c r="C9" s="22">
        <v>8</v>
      </c>
      <c r="D9" s="11">
        <v>7</v>
      </c>
      <c r="E9" s="11">
        <v>3</v>
      </c>
      <c r="F9" s="11">
        <v>12</v>
      </c>
      <c r="G9" s="11">
        <v>12</v>
      </c>
      <c r="H9" s="11">
        <v>13</v>
      </c>
      <c r="I9" s="10">
        <f t="shared" si="0"/>
        <v>47</v>
      </c>
      <c r="J9" s="12">
        <f t="shared" si="1"/>
        <v>0.94</v>
      </c>
      <c r="K9" s="7" t="s">
        <v>9</v>
      </c>
      <c r="L9" s="1" t="s">
        <v>145</v>
      </c>
      <c r="M9" s="1">
        <v>811</v>
      </c>
    </row>
    <row r="10" spans="1:13" x14ac:dyDescent="0.25">
      <c r="A10" s="15">
        <v>5</v>
      </c>
      <c r="B10" s="5" t="s">
        <v>26</v>
      </c>
      <c r="C10" s="22">
        <v>8</v>
      </c>
      <c r="D10" s="11">
        <v>7</v>
      </c>
      <c r="E10" s="11">
        <v>5</v>
      </c>
      <c r="F10" s="11">
        <v>12</v>
      </c>
      <c r="G10" s="11">
        <v>12</v>
      </c>
      <c r="H10" s="11">
        <v>11</v>
      </c>
      <c r="I10" s="10">
        <f t="shared" si="0"/>
        <v>47</v>
      </c>
      <c r="J10" s="12">
        <f t="shared" si="1"/>
        <v>0.94</v>
      </c>
      <c r="K10" s="7" t="s">
        <v>25</v>
      </c>
      <c r="L10" s="1" t="s">
        <v>62</v>
      </c>
      <c r="M10" s="1">
        <v>816</v>
      </c>
    </row>
    <row r="11" spans="1:13" x14ac:dyDescent="0.25">
      <c r="A11" s="35">
        <v>6</v>
      </c>
      <c r="B11" s="5" t="s">
        <v>19</v>
      </c>
      <c r="C11" s="22">
        <v>8</v>
      </c>
      <c r="D11" s="11">
        <v>7.5</v>
      </c>
      <c r="E11" s="11">
        <v>5</v>
      </c>
      <c r="F11" s="11">
        <v>12</v>
      </c>
      <c r="G11" s="11">
        <v>12</v>
      </c>
      <c r="H11" s="11">
        <v>10</v>
      </c>
      <c r="I11" s="10">
        <f t="shared" si="0"/>
        <v>46.5</v>
      </c>
      <c r="J11" s="12">
        <f t="shared" si="1"/>
        <v>0.93</v>
      </c>
      <c r="K11" s="7" t="s">
        <v>14</v>
      </c>
      <c r="L11" s="1" t="s">
        <v>55</v>
      </c>
      <c r="M11" s="1">
        <v>802</v>
      </c>
    </row>
    <row r="12" spans="1:13" x14ac:dyDescent="0.25">
      <c r="A12" s="15">
        <v>7</v>
      </c>
      <c r="B12" s="5" t="s">
        <v>3</v>
      </c>
      <c r="C12" s="22">
        <v>8</v>
      </c>
      <c r="D12" s="11">
        <v>7</v>
      </c>
      <c r="E12" s="11">
        <v>5</v>
      </c>
      <c r="F12" s="11">
        <v>12</v>
      </c>
      <c r="G12" s="11">
        <v>12</v>
      </c>
      <c r="H12" s="11">
        <v>10</v>
      </c>
      <c r="I12" s="10">
        <f t="shared" si="0"/>
        <v>46</v>
      </c>
      <c r="J12" s="12">
        <f t="shared" si="1"/>
        <v>0.92</v>
      </c>
      <c r="K12" s="7" t="s">
        <v>60</v>
      </c>
      <c r="L12" s="1" t="s">
        <v>61</v>
      </c>
      <c r="M12" s="1">
        <v>807</v>
      </c>
    </row>
    <row r="13" spans="1:13" x14ac:dyDescent="0.25">
      <c r="A13" s="35">
        <v>7</v>
      </c>
      <c r="B13" s="5" t="s">
        <v>15</v>
      </c>
      <c r="C13" s="22">
        <v>8</v>
      </c>
      <c r="D13" s="11">
        <v>7</v>
      </c>
      <c r="E13" s="11">
        <v>5</v>
      </c>
      <c r="F13" s="11">
        <v>12</v>
      </c>
      <c r="G13" s="11">
        <v>12</v>
      </c>
      <c r="H13" s="11">
        <v>10</v>
      </c>
      <c r="I13" s="10">
        <f t="shared" si="0"/>
        <v>46</v>
      </c>
      <c r="J13" s="12">
        <f t="shared" si="1"/>
        <v>0.92</v>
      </c>
      <c r="K13" s="7" t="s">
        <v>14</v>
      </c>
      <c r="L13" s="1" t="s">
        <v>64</v>
      </c>
      <c r="M13" s="1">
        <v>820</v>
      </c>
    </row>
    <row r="14" spans="1:13" x14ac:dyDescent="0.25">
      <c r="A14" s="15">
        <v>8</v>
      </c>
      <c r="B14" s="5" t="s">
        <v>58</v>
      </c>
      <c r="C14" s="22">
        <v>8</v>
      </c>
      <c r="D14" s="11">
        <v>8</v>
      </c>
      <c r="E14" s="11">
        <v>4</v>
      </c>
      <c r="F14" s="11">
        <v>12</v>
      </c>
      <c r="G14" s="11">
        <v>10</v>
      </c>
      <c r="H14" s="11">
        <v>10</v>
      </c>
      <c r="I14" s="10">
        <f t="shared" si="0"/>
        <v>44</v>
      </c>
      <c r="J14" s="12">
        <f t="shared" si="1"/>
        <v>0.88</v>
      </c>
      <c r="K14" s="7" t="s">
        <v>14</v>
      </c>
      <c r="L14" s="13" t="s">
        <v>55</v>
      </c>
      <c r="M14" s="1">
        <v>822</v>
      </c>
    </row>
    <row r="15" spans="1:13" x14ac:dyDescent="0.25">
      <c r="A15" s="35">
        <v>9</v>
      </c>
      <c r="B15" s="5" t="s">
        <v>23</v>
      </c>
      <c r="C15" s="22">
        <v>8</v>
      </c>
      <c r="D15" s="11">
        <v>7.5</v>
      </c>
      <c r="E15" s="11">
        <v>5</v>
      </c>
      <c r="F15" s="11">
        <v>12</v>
      </c>
      <c r="G15" s="11">
        <v>12</v>
      </c>
      <c r="H15" s="11">
        <v>6</v>
      </c>
      <c r="I15" s="10">
        <f t="shared" si="0"/>
        <v>42.5</v>
      </c>
      <c r="J15" s="12">
        <f t="shared" si="1"/>
        <v>0.85</v>
      </c>
      <c r="K15" s="7" t="s">
        <v>4</v>
      </c>
      <c r="L15" s="1" t="s">
        <v>59</v>
      </c>
      <c r="M15" s="1">
        <v>804</v>
      </c>
    </row>
    <row r="16" spans="1:13" x14ac:dyDescent="0.25">
      <c r="A16" s="15">
        <v>10</v>
      </c>
      <c r="B16" s="5" t="s">
        <v>32</v>
      </c>
      <c r="C16" s="22">
        <v>8</v>
      </c>
      <c r="D16" s="11">
        <v>7</v>
      </c>
      <c r="E16" s="11">
        <v>4</v>
      </c>
      <c r="F16" s="11">
        <v>4</v>
      </c>
      <c r="G16" s="11">
        <v>11</v>
      </c>
      <c r="H16" s="11">
        <v>13</v>
      </c>
      <c r="I16" s="10">
        <f t="shared" si="0"/>
        <v>39</v>
      </c>
      <c r="J16" s="12">
        <f t="shared" si="1"/>
        <v>0.78</v>
      </c>
      <c r="K16" s="7" t="s">
        <v>4</v>
      </c>
      <c r="L16" s="1" t="s">
        <v>59</v>
      </c>
      <c r="M16" s="1">
        <v>803</v>
      </c>
    </row>
    <row r="17" spans="1:13" x14ac:dyDescent="0.25">
      <c r="A17" s="35">
        <v>11</v>
      </c>
      <c r="B17" s="5" t="s">
        <v>21</v>
      </c>
      <c r="C17" s="22">
        <v>8</v>
      </c>
      <c r="D17" s="11">
        <v>7</v>
      </c>
      <c r="E17" s="11">
        <v>5</v>
      </c>
      <c r="F17" s="11">
        <v>8</v>
      </c>
      <c r="G17" s="11">
        <v>12</v>
      </c>
      <c r="H17" s="11">
        <v>5</v>
      </c>
      <c r="I17" s="10">
        <f t="shared" si="0"/>
        <v>37</v>
      </c>
      <c r="J17" s="12">
        <f t="shared" si="1"/>
        <v>0.74</v>
      </c>
      <c r="K17" s="7" t="s">
        <v>14</v>
      </c>
      <c r="L17" s="1" t="s">
        <v>55</v>
      </c>
      <c r="M17" s="1">
        <v>806</v>
      </c>
    </row>
    <row r="18" spans="1:13" x14ac:dyDescent="0.25">
      <c r="A18" s="15">
        <v>12</v>
      </c>
      <c r="B18" s="5" t="s">
        <v>17</v>
      </c>
      <c r="C18" s="22">
        <v>8</v>
      </c>
      <c r="D18" s="11">
        <v>6</v>
      </c>
      <c r="E18" s="11">
        <v>2</v>
      </c>
      <c r="F18" s="11">
        <v>8</v>
      </c>
      <c r="G18" s="11">
        <v>12</v>
      </c>
      <c r="H18" s="11">
        <v>7</v>
      </c>
      <c r="I18" s="10">
        <f t="shared" si="0"/>
        <v>35</v>
      </c>
      <c r="J18" s="12">
        <f t="shared" si="1"/>
        <v>0.7</v>
      </c>
      <c r="K18" s="7" t="s">
        <v>14</v>
      </c>
      <c r="L18" s="1" t="s">
        <v>55</v>
      </c>
      <c r="M18" s="1">
        <v>814</v>
      </c>
    </row>
    <row r="19" spans="1:13" x14ac:dyDescent="0.25">
      <c r="A19" s="35">
        <v>12</v>
      </c>
      <c r="B19" s="5" t="s">
        <v>10</v>
      </c>
      <c r="C19" s="22">
        <v>8</v>
      </c>
      <c r="D19" s="11">
        <v>3</v>
      </c>
      <c r="E19" s="11">
        <v>4</v>
      </c>
      <c r="F19" s="11">
        <v>8</v>
      </c>
      <c r="G19" s="11">
        <v>12</v>
      </c>
      <c r="H19" s="11">
        <v>8</v>
      </c>
      <c r="I19" s="10">
        <f t="shared" si="0"/>
        <v>35</v>
      </c>
      <c r="J19" s="12">
        <f t="shared" si="1"/>
        <v>0.7</v>
      </c>
      <c r="K19" s="7" t="s">
        <v>12</v>
      </c>
      <c r="L19" s="13" t="s">
        <v>65</v>
      </c>
      <c r="M19" s="1">
        <v>819</v>
      </c>
    </row>
    <row r="20" spans="1:13" x14ac:dyDescent="0.25">
      <c r="A20" s="15">
        <v>13</v>
      </c>
      <c r="B20" s="5" t="s">
        <v>11</v>
      </c>
      <c r="C20" s="22">
        <v>8</v>
      </c>
      <c r="D20" s="11">
        <v>6</v>
      </c>
      <c r="E20" s="11">
        <v>4</v>
      </c>
      <c r="F20" s="11">
        <v>4</v>
      </c>
      <c r="G20" s="11">
        <v>12</v>
      </c>
      <c r="H20" s="11">
        <v>6</v>
      </c>
      <c r="I20" s="10">
        <f t="shared" si="0"/>
        <v>32</v>
      </c>
      <c r="J20" s="12">
        <f t="shared" si="1"/>
        <v>0.64</v>
      </c>
      <c r="K20" s="7" t="s">
        <v>12</v>
      </c>
      <c r="L20" s="1" t="s">
        <v>63</v>
      </c>
      <c r="M20" s="1">
        <v>817</v>
      </c>
    </row>
    <row r="21" spans="1:13" x14ac:dyDescent="0.25">
      <c r="A21" s="35">
        <v>14</v>
      </c>
      <c r="B21" s="39" t="s">
        <v>27</v>
      </c>
      <c r="C21" s="22">
        <v>8</v>
      </c>
      <c r="D21" s="11">
        <v>6</v>
      </c>
      <c r="E21" s="11">
        <v>5</v>
      </c>
      <c r="F21" s="11">
        <v>4</v>
      </c>
      <c r="G21" s="11">
        <v>6</v>
      </c>
      <c r="H21" s="11">
        <v>10</v>
      </c>
      <c r="I21" s="10">
        <f t="shared" si="0"/>
        <v>31</v>
      </c>
      <c r="J21" s="12">
        <f t="shared" si="1"/>
        <v>0.62</v>
      </c>
      <c r="K21" s="7" t="s">
        <v>31</v>
      </c>
      <c r="L21" s="1" t="s">
        <v>142</v>
      </c>
      <c r="M21" s="1">
        <v>818</v>
      </c>
    </row>
    <row r="22" spans="1:13" x14ac:dyDescent="0.25">
      <c r="A22" s="15">
        <v>15</v>
      </c>
      <c r="B22" s="5" t="s">
        <v>29</v>
      </c>
      <c r="C22" s="22">
        <v>8</v>
      </c>
      <c r="D22" s="11">
        <v>6</v>
      </c>
      <c r="E22" s="11">
        <v>2</v>
      </c>
      <c r="F22" s="11">
        <v>4</v>
      </c>
      <c r="G22" s="11">
        <v>12</v>
      </c>
      <c r="H22" s="11">
        <v>4</v>
      </c>
      <c r="I22" s="10">
        <f t="shared" si="0"/>
        <v>28</v>
      </c>
      <c r="J22" s="12">
        <f t="shared" si="1"/>
        <v>0.56000000000000005</v>
      </c>
      <c r="K22" s="7" t="s">
        <v>28</v>
      </c>
      <c r="L22" s="1" t="s">
        <v>54</v>
      </c>
      <c r="M22" s="1">
        <v>801</v>
      </c>
    </row>
    <row r="23" spans="1:13" x14ac:dyDescent="0.25">
      <c r="A23" s="35">
        <v>16</v>
      </c>
      <c r="B23" s="5" t="s">
        <v>6</v>
      </c>
      <c r="C23" s="22">
        <v>8</v>
      </c>
      <c r="D23" s="11">
        <v>1.5</v>
      </c>
      <c r="E23" s="11">
        <v>2</v>
      </c>
      <c r="F23" s="11">
        <v>0</v>
      </c>
      <c r="G23" s="11">
        <v>12</v>
      </c>
      <c r="H23" s="11">
        <v>2</v>
      </c>
      <c r="I23" s="10">
        <f t="shared" si="0"/>
        <v>17.5</v>
      </c>
      <c r="J23" s="12">
        <f t="shared" si="1"/>
        <v>0.35</v>
      </c>
      <c r="K23" s="7" t="s">
        <v>5</v>
      </c>
      <c r="L23" s="13" t="s">
        <v>143</v>
      </c>
      <c r="M23" s="1">
        <v>821</v>
      </c>
    </row>
    <row r="24" spans="1:13" x14ac:dyDescent="0.25">
      <c r="A24" s="15"/>
      <c r="B24" s="5"/>
      <c r="C24" s="22"/>
      <c r="D24" s="11"/>
      <c r="E24" s="11"/>
      <c r="F24" s="11"/>
      <c r="G24" s="11"/>
      <c r="H24" s="11"/>
      <c r="I24" s="10" t="str">
        <f t="shared" ref="I24" si="2">IF(B24&lt;&gt;"",SUM(D24:H24),"")</f>
        <v/>
      </c>
      <c r="J24" s="12" t="str">
        <f t="shared" ref="J24" si="3">IF(B24&lt;&gt;"",I24/$I$1,"")</f>
        <v/>
      </c>
      <c r="K24" s="1"/>
      <c r="L24" s="1"/>
      <c r="M24" s="1"/>
    </row>
  </sheetData>
  <sortState ref="A3:M25">
    <sortCondition descending="1" ref="I3:I25"/>
  </sortState>
  <dataValidations count="2">
    <dataValidation type="whole" operator="lessThan" allowBlank="1" showInputMessage="1" showErrorMessage="1" sqref="D1">
      <formula1>D1*2</formula1>
    </dataValidation>
    <dataValidation type="decimal" allowBlank="1" showInputMessage="1" showErrorMessage="1" errorTitle="Érvénytelen pontszám" error="A pontszám csak egész lehet 0-maxpont között" sqref="D3:H24">
      <formula1>D$1*0</formula1>
      <formula2>D$1*1</formula2>
    </dataValidation>
  </dataValidation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O13" sqref="O13"/>
    </sheetView>
  </sheetViews>
  <sheetFormatPr defaultRowHeight="15" x14ac:dyDescent="0.25"/>
  <cols>
    <col min="1" max="1" width="4.7109375" customWidth="1"/>
    <col min="2" max="2" width="23.5703125" bestFit="1" customWidth="1"/>
    <col min="3" max="3" width="4.140625" customWidth="1"/>
    <col min="4" max="9" width="4" customWidth="1"/>
    <col min="10" max="11" width="4.85546875" customWidth="1"/>
    <col min="12" max="12" width="42.5703125" bestFit="1" customWidth="1"/>
    <col min="13" max="13" width="24.42578125" customWidth="1"/>
    <col min="14" max="14" width="6.140625" customWidth="1"/>
  </cols>
  <sheetData>
    <row r="1" spans="1:14" x14ac:dyDescent="0.25">
      <c r="B1" s="5" t="s">
        <v>1</v>
      </c>
      <c r="C1" s="20"/>
      <c r="D1" s="3">
        <v>8</v>
      </c>
      <c r="E1" s="1">
        <v>8</v>
      </c>
      <c r="F1" s="1">
        <v>10</v>
      </c>
      <c r="G1" s="1">
        <v>8</v>
      </c>
      <c r="H1" s="1">
        <v>6</v>
      </c>
      <c r="I1" s="1">
        <v>10</v>
      </c>
      <c r="J1" s="8">
        <f>SUM(D1:I1)</f>
        <v>50</v>
      </c>
      <c r="K1" s="5"/>
    </row>
    <row r="2" spans="1:14" ht="15.75" thickBot="1" x14ac:dyDescent="0.3">
      <c r="B2" s="6" t="s">
        <v>0</v>
      </c>
      <c r="C2" s="21" t="s">
        <v>130</v>
      </c>
      <c r="D2" s="4" t="s">
        <v>132</v>
      </c>
      <c r="E2" s="2" t="s">
        <v>133</v>
      </c>
      <c r="F2" s="2" t="s">
        <v>134</v>
      </c>
      <c r="G2" s="2" t="s">
        <v>135</v>
      </c>
      <c r="H2" s="2" t="s">
        <v>136</v>
      </c>
      <c r="I2" s="2" t="s">
        <v>137</v>
      </c>
      <c r="J2" s="9" t="s">
        <v>138</v>
      </c>
      <c r="K2" s="6" t="s">
        <v>2</v>
      </c>
      <c r="L2" s="45" t="s">
        <v>139</v>
      </c>
      <c r="M2" s="44" t="s">
        <v>140</v>
      </c>
      <c r="N2" s="2"/>
    </row>
    <row r="3" spans="1:14" ht="15.75" thickTop="1" x14ac:dyDescent="0.25">
      <c r="A3" s="15">
        <v>1</v>
      </c>
      <c r="B3" s="38" t="s">
        <v>160</v>
      </c>
      <c r="C3" s="22">
        <v>9</v>
      </c>
      <c r="D3" s="11">
        <v>7.5</v>
      </c>
      <c r="E3" s="11">
        <v>8</v>
      </c>
      <c r="F3" s="11">
        <v>10</v>
      </c>
      <c r="G3" s="11">
        <v>8</v>
      </c>
      <c r="H3" s="11">
        <v>6</v>
      </c>
      <c r="I3" s="11">
        <v>10</v>
      </c>
      <c r="J3" s="10">
        <f t="shared" ref="J3:J23" si="0">IF(B3&lt;&gt;"",SUM(D3:I3),"")</f>
        <v>49.5</v>
      </c>
      <c r="K3" s="46">
        <f t="shared" ref="K3:K23" si="1">IF(B3&lt;&gt;"",J3/$J$1,"")</f>
        <v>0.99</v>
      </c>
      <c r="L3" s="22" t="s">
        <v>25</v>
      </c>
      <c r="M3" s="36" t="s">
        <v>84</v>
      </c>
      <c r="N3" s="36">
        <v>922</v>
      </c>
    </row>
    <row r="4" spans="1:14" x14ac:dyDescent="0.25">
      <c r="A4" s="15">
        <v>2</v>
      </c>
      <c r="B4" s="5" t="s">
        <v>69</v>
      </c>
      <c r="C4" s="22">
        <v>9</v>
      </c>
      <c r="D4" s="11">
        <v>7</v>
      </c>
      <c r="E4" s="11">
        <v>8</v>
      </c>
      <c r="F4" s="11">
        <v>10</v>
      </c>
      <c r="G4" s="11">
        <v>7</v>
      </c>
      <c r="H4" s="11">
        <v>6</v>
      </c>
      <c r="I4" s="11">
        <v>9</v>
      </c>
      <c r="J4" s="10">
        <f t="shared" si="0"/>
        <v>47</v>
      </c>
      <c r="K4" s="46">
        <f t="shared" si="1"/>
        <v>0.94</v>
      </c>
      <c r="L4" s="3" t="s">
        <v>7</v>
      </c>
      <c r="M4" s="1" t="s">
        <v>152</v>
      </c>
      <c r="N4" s="1">
        <v>901</v>
      </c>
    </row>
    <row r="5" spans="1:14" x14ac:dyDescent="0.25">
      <c r="A5" s="15">
        <v>3</v>
      </c>
      <c r="B5" s="5" t="s">
        <v>68</v>
      </c>
      <c r="C5" s="22">
        <v>9</v>
      </c>
      <c r="D5" s="11">
        <v>6.5</v>
      </c>
      <c r="E5" s="11">
        <v>8</v>
      </c>
      <c r="F5" s="11">
        <v>8</v>
      </c>
      <c r="G5" s="11">
        <v>8</v>
      </c>
      <c r="H5" s="11">
        <v>6</v>
      </c>
      <c r="I5" s="11">
        <v>8</v>
      </c>
      <c r="J5" s="10">
        <f t="shared" si="0"/>
        <v>44.5</v>
      </c>
      <c r="K5" s="46">
        <f t="shared" si="1"/>
        <v>0.89</v>
      </c>
      <c r="L5" s="3" t="s">
        <v>13</v>
      </c>
      <c r="M5" s="1" t="s">
        <v>83</v>
      </c>
      <c r="N5" s="1">
        <v>902</v>
      </c>
    </row>
    <row r="6" spans="1:14" x14ac:dyDescent="0.25">
      <c r="A6" s="15">
        <v>4</v>
      </c>
      <c r="B6" s="5" t="s">
        <v>80</v>
      </c>
      <c r="C6" s="22">
        <v>9</v>
      </c>
      <c r="D6" s="11">
        <v>6.5</v>
      </c>
      <c r="E6" s="11">
        <v>8</v>
      </c>
      <c r="F6" s="11">
        <v>6.5</v>
      </c>
      <c r="G6" s="11">
        <v>8</v>
      </c>
      <c r="H6" s="11">
        <v>5</v>
      </c>
      <c r="I6" s="11">
        <v>7</v>
      </c>
      <c r="J6" s="10">
        <f t="shared" si="0"/>
        <v>41</v>
      </c>
      <c r="K6" s="46">
        <f t="shared" si="1"/>
        <v>0.82</v>
      </c>
      <c r="L6" s="3" t="s">
        <v>7</v>
      </c>
      <c r="M6" s="1" t="s">
        <v>147</v>
      </c>
      <c r="N6" s="1">
        <v>920</v>
      </c>
    </row>
    <row r="7" spans="1:14" x14ac:dyDescent="0.25">
      <c r="A7" s="15">
        <v>4</v>
      </c>
      <c r="B7" s="5" t="s">
        <v>82</v>
      </c>
      <c r="C7" s="22">
        <v>9</v>
      </c>
      <c r="D7" s="11">
        <v>7</v>
      </c>
      <c r="E7" s="11">
        <v>8</v>
      </c>
      <c r="F7" s="11">
        <v>9</v>
      </c>
      <c r="G7" s="11">
        <v>6</v>
      </c>
      <c r="H7" s="11">
        <v>6</v>
      </c>
      <c r="I7" s="11">
        <v>5</v>
      </c>
      <c r="J7" s="10">
        <f t="shared" si="0"/>
        <v>41</v>
      </c>
      <c r="K7" s="46">
        <f t="shared" si="1"/>
        <v>0.82</v>
      </c>
      <c r="L7" s="3" t="s">
        <v>13</v>
      </c>
      <c r="M7" s="1" t="s">
        <v>83</v>
      </c>
      <c r="N7" s="1">
        <v>918</v>
      </c>
    </row>
    <row r="8" spans="1:14" x14ac:dyDescent="0.25">
      <c r="A8" s="15">
        <v>5</v>
      </c>
      <c r="B8" s="40" t="s">
        <v>79</v>
      </c>
      <c r="C8" s="22">
        <v>9</v>
      </c>
      <c r="D8" s="11">
        <v>6</v>
      </c>
      <c r="E8" s="11">
        <v>7</v>
      </c>
      <c r="F8" s="11">
        <v>5.5</v>
      </c>
      <c r="G8" s="11">
        <v>8</v>
      </c>
      <c r="H8" s="11">
        <v>5</v>
      </c>
      <c r="I8" s="11">
        <v>8</v>
      </c>
      <c r="J8" s="10">
        <f t="shared" si="0"/>
        <v>39.5</v>
      </c>
      <c r="K8" s="46">
        <f t="shared" si="1"/>
        <v>0.79</v>
      </c>
      <c r="L8" s="3" t="s">
        <v>28</v>
      </c>
      <c r="M8" s="16" t="s">
        <v>86</v>
      </c>
      <c r="N8" s="1">
        <v>910</v>
      </c>
    </row>
    <row r="9" spans="1:14" x14ac:dyDescent="0.25">
      <c r="A9" s="15">
        <v>5</v>
      </c>
      <c r="B9" s="5" t="s">
        <v>81</v>
      </c>
      <c r="C9" s="22">
        <v>9</v>
      </c>
      <c r="D9" s="11">
        <v>6</v>
      </c>
      <c r="E9" s="11">
        <v>7</v>
      </c>
      <c r="F9" s="11">
        <v>9.5</v>
      </c>
      <c r="G9" s="11">
        <v>8</v>
      </c>
      <c r="H9" s="11">
        <v>6</v>
      </c>
      <c r="I9" s="11">
        <v>3</v>
      </c>
      <c r="J9" s="10">
        <f t="shared" si="0"/>
        <v>39.5</v>
      </c>
      <c r="K9" s="46">
        <f t="shared" si="1"/>
        <v>0.79</v>
      </c>
      <c r="L9" s="3" t="s">
        <v>25</v>
      </c>
      <c r="M9" s="1" t="s">
        <v>84</v>
      </c>
      <c r="N9" s="1">
        <v>923</v>
      </c>
    </row>
    <row r="10" spans="1:14" x14ac:dyDescent="0.25">
      <c r="A10" s="15">
        <v>6</v>
      </c>
      <c r="B10" s="40" t="s">
        <v>77</v>
      </c>
      <c r="C10" s="22">
        <v>9</v>
      </c>
      <c r="D10" s="11">
        <v>6</v>
      </c>
      <c r="E10" s="11">
        <v>7</v>
      </c>
      <c r="F10" s="11">
        <v>7.5</v>
      </c>
      <c r="G10" s="11">
        <v>7</v>
      </c>
      <c r="H10" s="11">
        <v>6</v>
      </c>
      <c r="I10" s="11">
        <v>4</v>
      </c>
      <c r="J10" s="10">
        <f t="shared" si="0"/>
        <v>37.5</v>
      </c>
      <c r="K10" s="46">
        <f t="shared" si="1"/>
        <v>0.75</v>
      </c>
      <c r="L10" s="3" t="s">
        <v>24</v>
      </c>
      <c r="M10" s="16" t="s">
        <v>157</v>
      </c>
      <c r="N10" s="1">
        <v>913</v>
      </c>
    </row>
    <row r="11" spans="1:14" x14ac:dyDescent="0.25">
      <c r="A11" s="15">
        <v>7</v>
      </c>
      <c r="B11" s="5" t="s">
        <v>67</v>
      </c>
      <c r="C11" s="22">
        <v>9</v>
      </c>
      <c r="D11" s="11">
        <v>6</v>
      </c>
      <c r="E11" s="11">
        <v>7</v>
      </c>
      <c r="F11" s="11">
        <v>7.5</v>
      </c>
      <c r="G11" s="11">
        <v>8</v>
      </c>
      <c r="H11" s="11">
        <v>3</v>
      </c>
      <c r="I11" s="11">
        <v>5</v>
      </c>
      <c r="J11" s="10">
        <f t="shared" si="0"/>
        <v>36.5</v>
      </c>
      <c r="K11" s="46">
        <f t="shared" si="1"/>
        <v>0.73</v>
      </c>
      <c r="L11" s="3" t="s">
        <v>9</v>
      </c>
      <c r="M11" s="1" t="s">
        <v>154</v>
      </c>
      <c r="N11" s="1">
        <v>916</v>
      </c>
    </row>
    <row r="12" spans="1:14" x14ac:dyDescent="0.25">
      <c r="A12" s="15">
        <v>7</v>
      </c>
      <c r="B12" s="5" t="s">
        <v>73</v>
      </c>
      <c r="C12" s="22">
        <v>9</v>
      </c>
      <c r="D12" s="11">
        <v>6</v>
      </c>
      <c r="E12" s="11">
        <v>7</v>
      </c>
      <c r="F12" s="11">
        <v>7.5</v>
      </c>
      <c r="G12" s="11">
        <v>7</v>
      </c>
      <c r="H12" s="11">
        <v>4</v>
      </c>
      <c r="I12" s="11">
        <v>5</v>
      </c>
      <c r="J12" s="10">
        <f t="shared" si="0"/>
        <v>36.5</v>
      </c>
      <c r="K12" s="46">
        <f t="shared" si="1"/>
        <v>0.73</v>
      </c>
      <c r="L12" s="3" t="s">
        <v>7</v>
      </c>
      <c r="M12" s="1" t="s">
        <v>147</v>
      </c>
      <c r="N12" s="1">
        <v>909</v>
      </c>
    </row>
    <row r="13" spans="1:14" x14ac:dyDescent="0.25">
      <c r="A13" s="15">
        <v>8</v>
      </c>
      <c r="B13" s="5" t="s">
        <v>72</v>
      </c>
      <c r="C13" s="22">
        <v>9</v>
      </c>
      <c r="D13" s="11">
        <v>5.5</v>
      </c>
      <c r="E13" s="11">
        <v>7</v>
      </c>
      <c r="F13" s="11">
        <v>5.5</v>
      </c>
      <c r="G13" s="11">
        <v>6</v>
      </c>
      <c r="H13" s="11">
        <v>6</v>
      </c>
      <c r="I13" s="11">
        <v>6</v>
      </c>
      <c r="J13" s="10">
        <f t="shared" si="0"/>
        <v>36</v>
      </c>
      <c r="K13" s="46">
        <f t="shared" si="1"/>
        <v>0.72</v>
      </c>
      <c r="L13" s="3" t="s">
        <v>7</v>
      </c>
      <c r="M13" s="1" t="s">
        <v>147</v>
      </c>
      <c r="N13" s="1">
        <v>908</v>
      </c>
    </row>
    <row r="14" spans="1:14" x14ac:dyDescent="0.25">
      <c r="A14" s="15">
        <v>8</v>
      </c>
      <c r="B14" s="5" t="s">
        <v>78</v>
      </c>
      <c r="C14" s="22">
        <v>9</v>
      </c>
      <c r="D14" s="11">
        <v>6</v>
      </c>
      <c r="E14" s="11">
        <v>7</v>
      </c>
      <c r="F14" s="11">
        <v>9</v>
      </c>
      <c r="G14" s="11">
        <v>8</v>
      </c>
      <c r="H14" s="11">
        <v>1</v>
      </c>
      <c r="I14" s="11">
        <v>5</v>
      </c>
      <c r="J14" s="10">
        <f t="shared" si="0"/>
        <v>36</v>
      </c>
      <c r="K14" s="46">
        <f t="shared" si="1"/>
        <v>0.72</v>
      </c>
      <c r="L14" s="3" t="s">
        <v>12</v>
      </c>
      <c r="M14" s="1" t="s">
        <v>158</v>
      </c>
      <c r="N14" s="1">
        <v>911</v>
      </c>
    </row>
    <row r="15" spans="1:14" x14ac:dyDescent="0.25">
      <c r="A15" s="15">
        <v>9</v>
      </c>
      <c r="B15" s="5" t="s">
        <v>66</v>
      </c>
      <c r="C15" s="22">
        <v>9</v>
      </c>
      <c r="D15" s="11">
        <v>6</v>
      </c>
      <c r="E15" s="11">
        <v>6</v>
      </c>
      <c r="F15" s="11">
        <v>7.5</v>
      </c>
      <c r="G15" s="11">
        <v>7</v>
      </c>
      <c r="H15" s="11">
        <v>6</v>
      </c>
      <c r="I15" s="11">
        <v>2</v>
      </c>
      <c r="J15" s="10">
        <f t="shared" si="0"/>
        <v>34.5</v>
      </c>
      <c r="K15" s="46">
        <f t="shared" si="1"/>
        <v>0.69</v>
      </c>
      <c r="L15" s="3" t="s">
        <v>7</v>
      </c>
      <c r="M15" s="1" t="s">
        <v>152</v>
      </c>
      <c r="N15" s="1">
        <v>917</v>
      </c>
    </row>
    <row r="16" spans="1:14" x14ac:dyDescent="0.25">
      <c r="A16" s="15">
        <v>10</v>
      </c>
      <c r="B16" s="5" t="s">
        <v>74</v>
      </c>
      <c r="C16" s="22">
        <v>9</v>
      </c>
      <c r="D16" s="11">
        <v>4.5</v>
      </c>
      <c r="E16" s="11">
        <v>7</v>
      </c>
      <c r="F16" s="11">
        <v>9</v>
      </c>
      <c r="G16" s="11">
        <v>8</v>
      </c>
      <c r="H16" s="11">
        <v>3</v>
      </c>
      <c r="I16" s="11">
        <v>2</v>
      </c>
      <c r="J16" s="10">
        <f t="shared" si="0"/>
        <v>33.5</v>
      </c>
      <c r="K16" s="46">
        <f t="shared" si="1"/>
        <v>0.67</v>
      </c>
      <c r="L16" s="3" t="s">
        <v>13</v>
      </c>
      <c r="M16" s="1" t="s">
        <v>83</v>
      </c>
      <c r="N16" s="1">
        <v>905</v>
      </c>
    </row>
    <row r="17" spans="1:14" x14ac:dyDescent="0.25">
      <c r="A17" s="15">
        <v>10</v>
      </c>
      <c r="B17" s="5" t="s">
        <v>159</v>
      </c>
      <c r="C17" s="22">
        <v>9</v>
      </c>
      <c r="D17" s="11">
        <v>5</v>
      </c>
      <c r="E17" s="11">
        <v>8</v>
      </c>
      <c r="F17" s="11">
        <v>5.5</v>
      </c>
      <c r="G17" s="11">
        <v>8</v>
      </c>
      <c r="H17" s="11">
        <v>3</v>
      </c>
      <c r="I17" s="11">
        <v>4</v>
      </c>
      <c r="J17" s="10">
        <f t="shared" si="0"/>
        <v>33.5</v>
      </c>
      <c r="K17" s="46">
        <f t="shared" si="1"/>
        <v>0.67</v>
      </c>
      <c r="L17" s="3" t="s">
        <v>7</v>
      </c>
      <c r="M17" s="1" t="s">
        <v>147</v>
      </c>
      <c r="N17" s="1">
        <v>912</v>
      </c>
    </row>
    <row r="18" spans="1:14" x14ac:dyDescent="0.25">
      <c r="A18" s="15">
        <v>11</v>
      </c>
      <c r="B18" s="5" t="s">
        <v>70</v>
      </c>
      <c r="C18" s="22">
        <v>9</v>
      </c>
      <c r="D18" s="11">
        <v>7</v>
      </c>
      <c r="E18" s="11">
        <v>7</v>
      </c>
      <c r="F18" s="11">
        <v>9</v>
      </c>
      <c r="G18" s="11">
        <v>7</v>
      </c>
      <c r="H18" s="11">
        <v>1</v>
      </c>
      <c r="I18" s="11">
        <v>2</v>
      </c>
      <c r="J18" s="10">
        <f t="shared" si="0"/>
        <v>33</v>
      </c>
      <c r="K18" s="46">
        <f t="shared" si="1"/>
        <v>0.66</v>
      </c>
      <c r="L18" s="3" t="s">
        <v>25</v>
      </c>
      <c r="M18" s="1" t="s">
        <v>84</v>
      </c>
      <c r="N18" s="1">
        <v>903</v>
      </c>
    </row>
    <row r="19" spans="1:14" x14ac:dyDescent="0.25">
      <c r="A19" s="15">
        <v>12</v>
      </c>
      <c r="B19" s="5" t="s">
        <v>155</v>
      </c>
      <c r="C19" s="22">
        <v>9</v>
      </c>
      <c r="D19" s="11">
        <v>4.5</v>
      </c>
      <c r="E19" s="11">
        <v>6</v>
      </c>
      <c r="F19" s="11">
        <v>4</v>
      </c>
      <c r="G19" s="11">
        <v>8</v>
      </c>
      <c r="H19" s="11">
        <v>6</v>
      </c>
      <c r="I19" s="11">
        <v>0</v>
      </c>
      <c r="J19" s="10">
        <f t="shared" si="0"/>
        <v>28.5</v>
      </c>
      <c r="K19" s="46">
        <f t="shared" si="1"/>
        <v>0.56999999999999995</v>
      </c>
      <c r="L19" s="3" t="s">
        <v>7</v>
      </c>
      <c r="M19" s="1" t="s">
        <v>147</v>
      </c>
      <c r="N19" s="1">
        <v>906</v>
      </c>
    </row>
    <row r="20" spans="1:14" x14ac:dyDescent="0.25">
      <c r="A20" s="15">
        <v>13</v>
      </c>
      <c r="B20" s="5" t="s">
        <v>71</v>
      </c>
      <c r="C20" s="22">
        <v>9</v>
      </c>
      <c r="D20" s="11">
        <v>5</v>
      </c>
      <c r="E20" s="11">
        <v>6</v>
      </c>
      <c r="F20" s="11">
        <v>6</v>
      </c>
      <c r="G20" s="11">
        <v>8</v>
      </c>
      <c r="H20" s="11">
        <v>0</v>
      </c>
      <c r="I20" s="11">
        <v>0</v>
      </c>
      <c r="J20" s="10">
        <f t="shared" si="0"/>
        <v>25</v>
      </c>
      <c r="K20" s="46">
        <f t="shared" si="1"/>
        <v>0.5</v>
      </c>
      <c r="L20" s="3" t="s">
        <v>14</v>
      </c>
      <c r="M20" s="1" t="s">
        <v>85</v>
      </c>
      <c r="N20" s="1">
        <v>907</v>
      </c>
    </row>
    <row r="21" spans="1:14" x14ac:dyDescent="0.25">
      <c r="A21" s="15">
        <v>13</v>
      </c>
      <c r="B21" s="5" t="s">
        <v>161</v>
      </c>
      <c r="C21" s="22">
        <v>9</v>
      </c>
      <c r="D21" s="11">
        <v>5.5</v>
      </c>
      <c r="E21" s="11">
        <v>6</v>
      </c>
      <c r="F21" s="11">
        <v>2.5</v>
      </c>
      <c r="G21" s="11">
        <v>6</v>
      </c>
      <c r="H21" s="11">
        <v>5</v>
      </c>
      <c r="I21" s="11">
        <v>0</v>
      </c>
      <c r="J21" s="10">
        <f t="shared" si="0"/>
        <v>25</v>
      </c>
      <c r="K21" s="46">
        <f t="shared" si="1"/>
        <v>0.5</v>
      </c>
      <c r="L21" s="3" t="s">
        <v>7</v>
      </c>
      <c r="M21" s="1" t="s">
        <v>147</v>
      </c>
      <c r="N21" s="1">
        <v>919</v>
      </c>
    </row>
    <row r="22" spans="1:14" x14ac:dyDescent="0.25">
      <c r="A22" s="15">
        <v>14</v>
      </c>
      <c r="B22" s="5" t="s">
        <v>76</v>
      </c>
      <c r="C22" s="22">
        <v>9</v>
      </c>
      <c r="D22" s="11">
        <v>5</v>
      </c>
      <c r="E22" s="11">
        <v>7</v>
      </c>
      <c r="F22" s="11">
        <v>5.5</v>
      </c>
      <c r="G22" s="11">
        <v>7</v>
      </c>
      <c r="H22" s="11">
        <v>0</v>
      </c>
      <c r="I22" s="11">
        <v>0</v>
      </c>
      <c r="J22" s="10">
        <f t="shared" si="0"/>
        <v>24.5</v>
      </c>
      <c r="K22" s="46">
        <f t="shared" si="1"/>
        <v>0.49</v>
      </c>
      <c r="L22" s="3" t="s">
        <v>14</v>
      </c>
      <c r="M22" s="1" t="s">
        <v>156</v>
      </c>
      <c r="N22" s="1">
        <v>914</v>
      </c>
    </row>
    <row r="23" spans="1:14" x14ac:dyDescent="0.25">
      <c r="A23" s="15">
        <v>15</v>
      </c>
      <c r="B23" s="5" t="s">
        <v>75</v>
      </c>
      <c r="C23" s="22">
        <v>9</v>
      </c>
      <c r="D23" s="11">
        <v>3.5</v>
      </c>
      <c r="E23" s="11">
        <v>7</v>
      </c>
      <c r="F23" s="11">
        <v>5</v>
      </c>
      <c r="G23" s="11">
        <v>8</v>
      </c>
      <c r="H23" s="11">
        <v>0</v>
      </c>
      <c r="I23" s="11">
        <v>0</v>
      </c>
      <c r="J23" s="10">
        <f t="shared" si="0"/>
        <v>23.5</v>
      </c>
      <c r="K23" s="46">
        <f t="shared" si="1"/>
        <v>0.47</v>
      </c>
      <c r="L23" s="3" t="s">
        <v>13</v>
      </c>
      <c r="M23" s="1" t="s">
        <v>83</v>
      </c>
      <c r="N23" s="1">
        <v>904</v>
      </c>
    </row>
    <row r="24" spans="1:14" x14ac:dyDescent="0.25">
      <c r="A24" s="15"/>
      <c r="B24" s="5"/>
      <c r="C24" s="22"/>
      <c r="D24" s="11"/>
      <c r="E24" s="11"/>
      <c r="F24" s="11"/>
      <c r="G24" s="11"/>
      <c r="H24" s="11"/>
      <c r="I24" s="11"/>
      <c r="J24" s="10" t="str">
        <f t="shared" ref="J24" si="2">IF(B24&lt;&gt;"",SUM(D24:I24),"")</f>
        <v/>
      </c>
      <c r="K24" s="46" t="str">
        <f t="shared" ref="K24" si="3">IF(B24&lt;&gt;"",J24/$J$1,"")</f>
        <v/>
      </c>
      <c r="L24" s="3"/>
      <c r="M24" s="1"/>
      <c r="N24" s="1"/>
    </row>
  </sheetData>
  <sortState ref="A3:N25">
    <sortCondition descending="1" ref="J3:J25"/>
  </sortState>
  <dataValidations count="2">
    <dataValidation type="whole" operator="lessThan" allowBlank="1" showInputMessage="1" showErrorMessage="1" sqref="D1">
      <formula1>D1*2</formula1>
    </dataValidation>
    <dataValidation type="decimal" allowBlank="1" showInputMessage="1" showErrorMessage="1" errorTitle="Érvénytelen pontszám" error="A pontszám csak egész lehet 0-maxpont között" sqref="D3:I24">
      <formula1>D$1*0</formula1>
      <formula2>D$1*1</formula2>
    </dataValidation>
  </dataValidation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/>
  </sheetViews>
  <sheetFormatPr defaultRowHeight="15" x14ac:dyDescent="0.25"/>
  <cols>
    <col min="1" max="1" width="4.5703125" style="19" customWidth="1"/>
    <col min="2" max="2" width="16.7109375" bestFit="1" customWidth="1"/>
    <col min="3" max="3" width="9.28515625" customWidth="1"/>
    <col min="4" max="10" width="5.28515625" customWidth="1"/>
    <col min="11" max="11" width="6.42578125" customWidth="1"/>
    <col min="12" max="12" width="42.140625" customWidth="1"/>
    <col min="13" max="13" width="20" bestFit="1" customWidth="1"/>
    <col min="14" max="14" width="5.85546875" customWidth="1"/>
  </cols>
  <sheetData>
    <row r="1" spans="1:14" x14ac:dyDescent="0.25">
      <c r="B1" s="5" t="s">
        <v>1</v>
      </c>
      <c r="C1" s="20"/>
      <c r="D1" s="3">
        <v>6</v>
      </c>
      <c r="E1" s="1">
        <v>9</v>
      </c>
      <c r="F1" s="1">
        <v>8</v>
      </c>
      <c r="G1" s="1">
        <v>8</v>
      </c>
      <c r="H1" s="1">
        <v>9</v>
      </c>
      <c r="I1" s="1">
        <v>10</v>
      </c>
      <c r="J1" s="8">
        <f>SUM(D1:I1)</f>
        <v>50</v>
      </c>
      <c r="K1" s="5"/>
    </row>
    <row r="2" spans="1:14" ht="15.75" thickBot="1" x14ac:dyDescent="0.3">
      <c r="B2" s="6" t="s">
        <v>0</v>
      </c>
      <c r="C2" s="21" t="s">
        <v>130</v>
      </c>
      <c r="D2" s="4" t="s">
        <v>132</v>
      </c>
      <c r="E2" s="2" t="s">
        <v>133</v>
      </c>
      <c r="F2" s="2" t="s">
        <v>134</v>
      </c>
      <c r="G2" s="2" t="s">
        <v>135</v>
      </c>
      <c r="H2" s="2" t="s">
        <v>136</v>
      </c>
      <c r="I2" s="2" t="s">
        <v>137</v>
      </c>
      <c r="J2" s="9" t="s">
        <v>138</v>
      </c>
      <c r="K2" s="6" t="s">
        <v>2</v>
      </c>
      <c r="L2" s="45" t="s">
        <v>139</v>
      </c>
      <c r="M2" s="44" t="s">
        <v>140</v>
      </c>
      <c r="N2" s="2"/>
    </row>
    <row r="3" spans="1:14" ht="15.75" thickTop="1" x14ac:dyDescent="0.25">
      <c r="A3" s="15">
        <v>1</v>
      </c>
      <c r="B3" s="38" t="s">
        <v>99</v>
      </c>
      <c r="C3" s="22">
        <v>10</v>
      </c>
      <c r="D3" s="11">
        <v>6</v>
      </c>
      <c r="E3" s="11">
        <v>9</v>
      </c>
      <c r="F3" s="11">
        <v>8</v>
      </c>
      <c r="G3" s="11">
        <v>8</v>
      </c>
      <c r="H3" s="11">
        <v>9</v>
      </c>
      <c r="I3" s="11">
        <v>10</v>
      </c>
      <c r="J3" s="10">
        <f t="shared" ref="J3:J21" si="0">IF(B3&lt;&gt;"",SUM(D3:I3),"")</f>
        <v>50</v>
      </c>
      <c r="K3" s="46">
        <f t="shared" ref="K3:K21" si="1">IF(B3&lt;&gt;"",J3/$J$1,"")</f>
        <v>1</v>
      </c>
      <c r="L3" s="22" t="s">
        <v>7</v>
      </c>
      <c r="M3" s="36" t="s">
        <v>152</v>
      </c>
      <c r="N3" s="36">
        <v>1017</v>
      </c>
    </row>
    <row r="4" spans="1:14" x14ac:dyDescent="0.25">
      <c r="A4" s="15">
        <v>1</v>
      </c>
      <c r="B4" s="5" t="s">
        <v>101</v>
      </c>
      <c r="C4" s="22">
        <v>10</v>
      </c>
      <c r="D4" s="11">
        <v>6</v>
      </c>
      <c r="E4" s="11">
        <v>9</v>
      </c>
      <c r="F4" s="11">
        <v>8</v>
      </c>
      <c r="G4" s="11">
        <v>8</v>
      </c>
      <c r="H4" s="11">
        <v>9</v>
      </c>
      <c r="I4" s="11">
        <v>10</v>
      </c>
      <c r="J4" s="10">
        <f t="shared" si="0"/>
        <v>50</v>
      </c>
      <c r="K4" s="46">
        <f t="shared" si="1"/>
        <v>1</v>
      </c>
      <c r="L4" s="3" t="s">
        <v>7</v>
      </c>
      <c r="M4" s="1" t="s">
        <v>152</v>
      </c>
      <c r="N4" s="1">
        <v>1007</v>
      </c>
    </row>
    <row r="5" spans="1:14" x14ac:dyDescent="0.25">
      <c r="A5" s="15">
        <v>2</v>
      </c>
      <c r="B5" s="5" t="s">
        <v>87</v>
      </c>
      <c r="C5" s="22">
        <v>10</v>
      </c>
      <c r="D5" s="11">
        <v>6</v>
      </c>
      <c r="E5" s="11">
        <v>9</v>
      </c>
      <c r="F5" s="11">
        <v>8</v>
      </c>
      <c r="G5" s="11">
        <v>7</v>
      </c>
      <c r="H5" s="11">
        <v>9</v>
      </c>
      <c r="I5" s="11">
        <v>10</v>
      </c>
      <c r="J5" s="10">
        <f t="shared" si="0"/>
        <v>49</v>
      </c>
      <c r="K5" s="46">
        <f t="shared" si="1"/>
        <v>0.98</v>
      </c>
      <c r="L5" s="3" t="s">
        <v>7</v>
      </c>
      <c r="M5" s="1" t="s">
        <v>152</v>
      </c>
      <c r="N5" s="1">
        <v>1002</v>
      </c>
    </row>
    <row r="6" spans="1:14" x14ac:dyDescent="0.25">
      <c r="A6" s="24">
        <v>3</v>
      </c>
      <c r="B6" s="41" t="s">
        <v>98</v>
      </c>
      <c r="C6" s="26">
        <v>10</v>
      </c>
      <c r="D6" s="27">
        <v>5.5</v>
      </c>
      <c r="E6" s="27">
        <v>9</v>
      </c>
      <c r="F6" s="27">
        <v>8</v>
      </c>
      <c r="G6" s="27">
        <v>7</v>
      </c>
      <c r="H6" s="27">
        <v>9</v>
      </c>
      <c r="I6" s="27">
        <v>10</v>
      </c>
      <c r="J6" s="28">
        <f t="shared" si="0"/>
        <v>48.5</v>
      </c>
      <c r="K6" s="48">
        <f t="shared" si="1"/>
        <v>0.97</v>
      </c>
      <c r="L6" s="47" t="s">
        <v>107</v>
      </c>
      <c r="M6" s="25" t="s">
        <v>108</v>
      </c>
      <c r="N6" s="25">
        <v>1025</v>
      </c>
    </row>
    <row r="7" spans="1:14" x14ac:dyDescent="0.25">
      <c r="A7" s="15">
        <v>4</v>
      </c>
      <c r="B7" s="5" t="s">
        <v>92</v>
      </c>
      <c r="C7" s="22">
        <v>10</v>
      </c>
      <c r="D7" s="11">
        <v>5</v>
      </c>
      <c r="E7" s="11">
        <v>9</v>
      </c>
      <c r="F7" s="11">
        <v>7</v>
      </c>
      <c r="G7" s="11">
        <v>8</v>
      </c>
      <c r="H7" s="11">
        <v>8</v>
      </c>
      <c r="I7" s="11">
        <v>10</v>
      </c>
      <c r="J7" s="10">
        <f t="shared" si="0"/>
        <v>47</v>
      </c>
      <c r="K7" s="46">
        <f t="shared" si="1"/>
        <v>0.94</v>
      </c>
      <c r="L7" s="3" t="s">
        <v>7</v>
      </c>
      <c r="M7" s="1" t="s">
        <v>152</v>
      </c>
      <c r="N7" s="1">
        <v>1015</v>
      </c>
    </row>
    <row r="8" spans="1:14" x14ac:dyDescent="0.25">
      <c r="A8" s="15">
        <v>4</v>
      </c>
      <c r="B8" s="5" t="s">
        <v>96</v>
      </c>
      <c r="C8" s="22">
        <v>10</v>
      </c>
      <c r="D8" s="11">
        <v>5.5</v>
      </c>
      <c r="E8" s="11">
        <v>8.5</v>
      </c>
      <c r="F8" s="11">
        <v>8</v>
      </c>
      <c r="G8" s="11">
        <v>6</v>
      </c>
      <c r="H8" s="11">
        <v>9</v>
      </c>
      <c r="I8" s="11">
        <v>10</v>
      </c>
      <c r="J8" s="10">
        <f t="shared" si="0"/>
        <v>47</v>
      </c>
      <c r="K8" s="46">
        <f t="shared" si="1"/>
        <v>0.94</v>
      </c>
      <c r="L8" s="3" t="s">
        <v>14</v>
      </c>
      <c r="M8" s="1" t="s">
        <v>104</v>
      </c>
      <c r="N8" s="1">
        <v>1004</v>
      </c>
    </row>
    <row r="9" spans="1:14" x14ac:dyDescent="0.25">
      <c r="A9" s="15">
        <v>5</v>
      </c>
      <c r="B9" s="5" t="s">
        <v>95</v>
      </c>
      <c r="C9" s="22">
        <v>10</v>
      </c>
      <c r="D9" s="11">
        <v>4.5</v>
      </c>
      <c r="E9" s="11">
        <v>8</v>
      </c>
      <c r="F9" s="11">
        <v>6</v>
      </c>
      <c r="G9" s="11">
        <v>3</v>
      </c>
      <c r="H9" s="11">
        <v>9</v>
      </c>
      <c r="I9" s="11">
        <v>8</v>
      </c>
      <c r="J9" s="10">
        <f t="shared" si="0"/>
        <v>38.5</v>
      </c>
      <c r="K9" s="46">
        <f t="shared" si="1"/>
        <v>0.77</v>
      </c>
      <c r="L9" s="3" t="s">
        <v>9</v>
      </c>
      <c r="M9" s="1" t="s">
        <v>162</v>
      </c>
      <c r="N9" s="1">
        <v>1013</v>
      </c>
    </row>
    <row r="10" spans="1:14" x14ac:dyDescent="0.25">
      <c r="A10" s="15">
        <v>6</v>
      </c>
      <c r="B10" s="5" t="s">
        <v>163</v>
      </c>
      <c r="C10" s="22">
        <v>10</v>
      </c>
      <c r="D10" s="11">
        <v>4.5</v>
      </c>
      <c r="E10" s="11">
        <v>6</v>
      </c>
      <c r="F10" s="11">
        <v>7</v>
      </c>
      <c r="G10" s="11">
        <v>4</v>
      </c>
      <c r="H10" s="11">
        <v>1</v>
      </c>
      <c r="I10" s="11">
        <v>10</v>
      </c>
      <c r="J10" s="10">
        <f t="shared" si="0"/>
        <v>32.5</v>
      </c>
      <c r="K10" s="46">
        <f t="shared" si="1"/>
        <v>0.65</v>
      </c>
      <c r="L10" s="3" t="s">
        <v>13</v>
      </c>
      <c r="M10" s="1" t="s">
        <v>83</v>
      </c>
      <c r="N10" s="1">
        <v>1008</v>
      </c>
    </row>
    <row r="11" spans="1:14" x14ac:dyDescent="0.25">
      <c r="A11" s="15">
        <v>7</v>
      </c>
      <c r="B11" s="5" t="s">
        <v>97</v>
      </c>
      <c r="C11" s="22">
        <v>10</v>
      </c>
      <c r="D11" s="11">
        <v>3</v>
      </c>
      <c r="E11" s="11">
        <v>8.5</v>
      </c>
      <c r="F11" s="11">
        <v>7</v>
      </c>
      <c r="G11" s="11">
        <v>2</v>
      </c>
      <c r="H11" s="11">
        <v>0</v>
      </c>
      <c r="I11" s="11">
        <v>10</v>
      </c>
      <c r="J11" s="10">
        <f t="shared" si="0"/>
        <v>30.5</v>
      </c>
      <c r="K11" s="46">
        <f t="shared" si="1"/>
        <v>0.61</v>
      </c>
      <c r="L11" s="3" t="s">
        <v>9</v>
      </c>
      <c r="M11" s="1" t="s">
        <v>154</v>
      </c>
      <c r="N11" s="1">
        <v>1018</v>
      </c>
    </row>
    <row r="12" spans="1:14" x14ac:dyDescent="0.25">
      <c r="A12" s="15">
        <v>7</v>
      </c>
      <c r="B12" s="5" t="s">
        <v>103</v>
      </c>
      <c r="C12" s="22">
        <v>10</v>
      </c>
      <c r="D12" s="11">
        <v>1.5</v>
      </c>
      <c r="E12" s="11">
        <v>7.5</v>
      </c>
      <c r="F12" s="11">
        <v>7</v>
      </c>
      <c r="G12" s="11">
        <v>5</v>
      </c>
      <c r="H12" s="11">
        <v>3.5</v>
      </c>
      <c r="I12" s="11">
        <v>6</v>
      </c>
      <c r="J12" s="10">
        <f t="shared" si="0"/>
        <v>30.5</v>
      </c>
      <c r="K12" s="46">
        <f t="shared" si="1"/>
        <v>0.61</v>
      </c>
      <c r="L12" s="3" t="s">
        <v>7</v>
      </c>
      <c r="M12" s="1" t="s">
        <v>152</v>
      </c>
      <c r="N12" s="1">
        <v>1006</v>
      </c>
    </row>
    <row r="13" spans="1:14" x14ac:dyDescent="0.25">
      <c r="A13" s="15">
        <v>8</v>
      </c>
      <c r="B13" s="5" t="s">
        <v>88</v>
      </c>
      <c r="C13" s="22">
        <v>10</v>
      </c>
      <c r="D13" s="11">
        <v>3</v>
      </c>
      <c r="E13" s="11">
        <v>6</v>
      </c>
      <c r="F13" s="11">
        <v>5</v>
      </c>
      <c r="G13" s="11">
        <v>4</v>
      </c>
      <c r="H13" s="11">
        <v>0</v>
      </c>
      <c r="I13" s="11">
        <v>7</v>
      </c>
      <c r="J13" s="10">
        <f t="shared" si="0"/>
        <v>25</v>
      </c>
      <c r="K13" s="46">
        <f t="shared" si="1"/>
        <v>0.5</v>
      </c>
      <c r="L13" s="3" t="s">
        <v>28</v>
      </c>
      <c r="M13" s="1" t="s">
        <v>86</v>
      </c>
      <c r="N13" s="1">
        <v>1003</v>
      </c>
    </row>
    <row r="14" spans="1:14" x14ac:dyDescent="0.25">
      <c r="A14" s="15">
        <v>9</v>
      </c>
      <c r="B14" s="5" t="s">
        <v>89</v>
      </c>
      <c r="C14" s="22">
        <v>10</v>
      </c>
      <c r="D14" s="11">
        <v>2.5</v>
      </c>
      <c r="E14" s="11">
        <v>3.5</v>
      </c>
      <c r="F14" s="11">
        <v>6</v>
      </c>
      <c r="G14" s="11">
        <v>3</v>
      </c>
      <c r="H14" s="11">
        <v>2</v>
      </c>
      <c r="I14" s="11">
        <v>7</v>
      </c>
      <c r="J14" s="10">
        <f t="shared" si="0"/>
        <v>24</v>
      </c>
      <c r="K14" s="46">
        <f t="shared" si="1"/>
        <v>0.48</v>
      </c>
      <c r="L14" s="3" t="s">
        <v>14</v>
      </c>
      <c r="M14" s="1" t="s">
        <v>104</v>
      </c>
      <c r="N14" s="1">
        <v>1001</v>
      </c>
    </row>
    <row r="15" spans="1:14" x14ac:dyDescent="0.25">
      <c r="A15" s="15">
        <v>9</v>
      </c>
      <c r="B15" s="5" t="s">
        <v>91</v>
      </c>
      <c r="C15" s="22">
        <v>10</v>
      </c>
      <c r="D15" s="11">
        <v>3</v>
      </c>
      <c r="E15" s="11">
        <v>7</v>
      </c>
      <c r="F15" s="11">
        <v>5</v>
      </c>
      <c r="G15" s="11">
        <v>3</v>
      </c>
      <c r="H15" s="11">
        <v>0</v>
      </c>
      <c r="I15" s="11">
        <v>6</v>
      </c>
      <c r="J15" s="10">
        <f t="shared" si="0"/>
        <v>24</v>
      </c>
      <c r="K15" s="46">
        <f t="shared" si="1"/>
        <v>0.48</v>
      </c>
      <c r="L15" s="3" t="s">
        <v>9</v>
      </c>
      <c r="M15" s="1" t="s">
        <v>154</v>
      </c>
      <c r="N15" s="1">
        <v>1011</v>
      </c>
    </row>
    <row r="16" spans="1:14" x14ac:dyDescent="0.25">
      <c r="A16" s="15">
        <v>9</v>
      </c>
      <c r="B16" s="5" t="s">
        <v>102</v>
      </c>
      <c r="C16" s="22">
        <v>10</v>
      </c>
      <c r="D16" s="11">
        <v>2.5</v>
      </c>
      <c r="E16" s="11">
        <v>3.5</v>
      </c>
      <c r="F16" s="11">
        <v>8</v>
      </c>
      <c r="G16" s="11">
        <v>3</v>
      </c>
      <c r="H16" s="11">
        <v>0</v>
      </c>
      <c r="I16" s="11">
        <v>7</v>
      </c>
      <c r="J16" s="10">
        <f t="shared" si="0"/>
        <v>24</v>
      </c>
      <c r="K16" s="46">
        <f t="shared" si="1"/>
        <v>0.48</v>
      </c>
      <c r="L16" s="3" t="s">
        <v>5</v>
      </c>
      <c r="M16" s="1" t="s">
        <v>149</v>
      </c>
      <c r="N16" s="1">
        <v>1009</v>
      </c>
    </row>
    <row r="17" spans="1:14" x14ac:dyDescent="0.25">
      <c r="A17" s="15">
        <v>10</v>
      </c>
      <c r="B17" s="5" t="s">
        <v>90</v>
      </c>
      <c r="C17" s="22">
        <v>10</v>
      </c>
      <c r="D17" s="11">
        <v>2.5</v>
      </c>
      <c r="E17" s="11">
        <v>2.5</v>
      </c>
      <c r="F17" s="11">
        <v>8</v>
      </c>
      <c r="G17" s="11">
        <v>3</v>
      </c>
      <c r="H17" s="11">
        <v>0</v>
      </c>
      <c r="I17" s="11">
        <v>7</v>
      </c>
      <c r="J17" s="10">
        <f t="shared" si="0"/>
        <v>23</v>
      </c>
      <c r="K17" s="46">
        <f t="shared" si="1"/>
        <v>0.46</v>
      </c>
      <c r="L17" s="3" t="s">
        <v>14</v>
      </c>
      <c r="M17" s="1" t="s">
        <v>104</v>
      </c>
      <c r="N17" s="1">
        <v>1010</v>
      </c>
    </row>
    <row r="18" spans="1:14" x14ac:dyDescent="0.25">
      <c r="A18" s="15">
        <v>11</v>
      </c>
      <c r="B18" s="5" t="s">
        <v>94</v>
      </c>
      <c r="C18" s="22">
        <v>10</v>
      </c>
      <c r="D18" s="11">
        <v>2</v>
      </c>
      <c r="E18" s="11">
        <v>4</v>
      </c>
      <c r="F18" s="11">
        <v>6</v>
      </c>
      <c r="G18" s="11">
        <v>4</v>
      </c>
      <c r="H18" s="11">
        <v>1</v>
      </c>
      <c r="I18" s="11">
        <v>4</v>
      </c>
      <c r="J18" s="10">
        <f t="shared" si="0"/>
        <v>21</v>
      </c>
      <c r="K18" s="46">
        <f t="shared" si="1"/>
        <v>0.42</v>
      </c>
      <c r="L18" s="3" t="s">
        <v>14</v>
      </c>
      <c r="M18" s="1" t="s">
        <v>104</v>
      </c>
      <c r="N18" s="1">
        <v>1012</v>
      </c>
    </row>
    <row r="19" spans="1:14" x14ac:dyDescent="0.25">
      <c r="A19" s="15">
        <v>11</v>
      </c>
      <c r="B19" s="5" t="s">
        <v>164</v>
      </c>
      <c r="C19" s="22">
        <v>10</v>
      </c>
      <c r="D19" s="11">
        <v>4.5</v>
      </c>
      <c r="E19" s="11">
        <v>7.5</v>
      </c>
      <c r="F19" s="11">
        <v>6</v>
      </c>
      <c r="G19" s="11">
        <v>2</v>
      </c>
      <c r="H19" s="11">
        <v>1</v>
      </c>
      <c r="I19" s="11">
        <v>0</v>
      </c>
      <c r="J19" s="10">
        <f t="shared" si="0"/>
        <v>21</v>
      </c>
      <c r="K19" s="46">
        <f t="shared" si="1"/>
        <v>0.42</v>
      </c>
      <c r="L19" s="3" t="s">
        <v>12</v>
      </c>
      <c r="M19" s="1" t="s">
        <v>106</v>
      </c>
      <c r="N19" s="1">
        <v>1019</v>
      </c>
    </row>
    <row r="20" spans="1:14" x14ac:dyDescent="0.25">
      <c r="A20" s="15">
        <v>12</v>
      </c>
      <c r="B20" s="5" t="s">
        <v>100</v>
      </c>
      <c r="C20" s="22">
        <v>10</v>
      </c>
      <c r="D20" s="11">
        <v>1</v>
      </c>
      <c r="E20" s="11">
        <v>3.5</v>
      </c>
      <c r="F20" s="11">
        <v>7</v>
      </c>
      <c r="G20" s="11">
        <v>3</v>
      </c>
      <c r="H20" s="11">
        <v>0</v>
      </c>
      <c r="I20" s="11">
        <v>6</v>
      </c>
      <c r="J20" s="10">
        <f t="shared" si="0"/>
        <v>20.5</v>
      </c>
      <c r="K20" s="46">
        <f t="shared" si="1"/>
        <v>0.41</v>
      </c>
      <c r="L20" s="3" t="s">
        <v>24</v>
      </c>
      <c r="M20" s="1" t="s">
        <v>109</v>
      </c>
      <c r="N20" s="1">
        <v>1016</v>
      </c>
    </row>
    <row r="21" spans="1:14" x14ac:dyDescent="0.25">
      <c r="A21" s="15">
        <v>13</v>
      </c>
      <c r="B21" s="5" t="s">
        <v>93</v>
      </c>
      <c r="C21" s="22">
        <v>10</v>
      </c>
      <c r="D21" s="11">
        <v>1</v>
      </c>
      <c r="E21" s="11">
        <v>3</v>
      </c>
      <c r="F21" s="11">
        <v>4</v>
      </c>
      <c r="G21" s="11">
        <v>1</v>
      </c>
      <c r="H21" s="11">
        <v>1</v>
      </c>
      <c r="I21" s="11">
        <v>5</v>
      </c>
      <c r="J21" s="10">
        <f t="shared" si="0"/>
        <v>15</v>
      </c>
      <c r="K21" s="46">
        <f t="shared" si="1"/>
        <v>0.3</v>
      </c>
      <c r="L21" s="3" t="s">
        <v>13</v>
      </c>
      <c r="M21" s="1" t="s">
        <v>105</v>
      </c>
      <c r="N21" s="1">
        <v>1005</v>
      </c>
    </row>
    <row r="22" spans="1:14" x14ac:dyDescent="0.25">
      <c r="A22" s="15"/>
      <c r="B22" s="5"/>
      <c r="C22" s="22"/>
      <c r="D22" s="11"/>
      <c r="E22" s="11"/>
      <c r="F22" s="11"/>
      <c r="G22" s="11"/>
      <c r="H22" s="11"/>
      <c r="I22" s="11"/>
      <c r="J22" s="10" t="str">
        <f t="shared" ref="J22" si="2">IF(B22&lt;&gt;"",SUM(D22:I22),"")</f>
        <v/>
      </c>
      <c r="K22" s="46" t="str">
        <f t="shared" ref="K22" si="3">IF(B22&lt;&gt;"",J22/$J$1,"")</f>
        <v/>
      </c>
      <c r="L22" s="3"/>
      <c r="M22" s="1"/>
      <c r="N22" s="1"/>
    </row>
  </sheetData>
  <sortState ref="A3:N22">
    <sortCondition descending="1" ref="J3:J22"/>
  </sortState>
  <dataValidations count="2">
    <dataValidation type="whole" operator="lessThan" allowBlank="1" showInputMessage="1" showErrorMessage="1" sqref="D1">
      <formula1>D1*2</formula1>
    </dataValidation>
    <dataValidation type="decimal" allowBlank="1" showInputMessage="1" showErrorMessage="1" errorTitle="Érvénytelen pontszám" error="A pontszám csak egész lehet 0-maxpont között" sqref="D3:I22">
      <formula1>D$1*0</formula1>
      <formula2>D$1*1</formula2>
    </dataValidation>
  </dataValidation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workbookViewId="0"/>
  </sheetViews>
  <sheetFormatPr defaultRowHeight="15" x14ac:dyDescent="0.25"/>
  <cols>
    <col min="1" max="1" width="3.85546875" customWidth="1"/>
    <col min="2" max="2" width="15" bestFit="1" customWidth="1"/>
    <col min="3" max="3" width="7.28515625" customWidth="1"/>
    <col min="4" max="9" width="4.5703125" customWidth="1"/>
    <col min="10" max="11" width="5.28515625" customWidth="1"/>
    <col min="12" max="12" width="43.5703125" customWidth="1"/>
    <col min="13" max="13" width="26.7109375" customWidth="1"/>
    <col min="14" max="14" width="6.140625" customWidth="1"/>
  </cols>
  <sheetData>
    <row r="1" spans="1:14" x14ac:dyDescent="0.25">
      <c r="B1" s="5" t="s">
        <v>1</v>
      </c>
      <c r="C1" s="20"/>
      <c r="D1" s="3">
        <v>8</v>
      </c>
      <c r="E1" s="1">
        <v>8</v>
      </c>
      <c r="F1" s="1">
        <v>8</v>
      </c>
      <c r="G1" s="1">
        <v>8</v>
      </c>
      <c r="H1" s="1">
        <v>9</v>
      </c>
      <c r="I1" s="1">
        <v>9</v>
      </c>
      <c r="J1" s="8">
        <f>SUM(D1:I1)</f>
        <v>50</v>
      </c>
      <c r="K1" s="5"/>
    </row>
    <row r="2" spans="1:14" ht="15.75" thickBot="1" x14ac:dyDescent="0.3">
      <c r="B2" s="6" t="s">
        <v>0</v>
      </c>
      <c r="C2" s="21" t="s">
        <v>130</v>
      </c>
      <c r="D2" s="4" t="s">
        <v>132</v>
      </c>
      <c r="E2" s="2" t="s">
        <v>133</v>
      </c>
      <c r="F2" s="2" t="s">
        <v>134</v>
      </c>
      <c r="G2" s="2" t="s">
        <v>135</v>
      </c>
      <c r="H2" s="2" t="s">
        <v>136</v>
      </c>
      <c r="I2" s="2" t="s">
        <v>137</v>
      </c>
      <c r="J2" s="9" t="s">
        <v>138</v>
      </c>
      <c r="K2" s="6" t="s">
        <v>2</v>
      </c>
      <c r="L2" s="45" t="s">
        <v>139</v>
      </c>
      <c r="M2" s="44" t="s">
        <v>140</v>
      </c>
      <c r="N2" s="2"/>
    </row>
    <row r="3" spans="1:14" ht="15.75" thickTop="1" x14ac:dyDescent="0.25">
      <c r="A3" s="15">
        <v>1</v>
      </c>
      <c r="B3" s="38" t="s">
        <v>112</v>
      </c>
      <c r="C3" s="23" t="s">
        <v>131</v>
      </c>
      <c r="D3" s="11">
        <v>7</v>
      </c>
      <c r="E3" s="11">
        <v>8</v>
      </c>
      <c r="F3" s="11">
        <v>7.5</v>
      </c>
      <c r="G3" s="11">
        <v>8</v>
      </c>
      <c r="H3" s="11">
        <v>9</v>
      </c>
      <c r="I3" s="11">
        <v>9</v>
      </c>
      <c r="J3" s="10">
        <f t="shared" ref="J3:J21" si="0">IF(B3&lt;&gt;"",SUM(D3:I3),"")</f>
        <v>48.5</v>
      </c>
      <c r="K3" s="46">
        <f t="shared" ref="K3:K21" si="1">IF(B3&lt;&gt;"",J3/$J$1,"")</f>
        <v>0.97</v>
      </c>
      <c r="L3" s="22" t="s">
        <v>13</v>
      </c>
      <c r="M3" s="36" t="s">
        <v>83</v>
      </c>
      <c r="N3" s="36">
        <v>1103</v>
      </c>
    </row>
    <row r="4" spans="1:14" x14ac:dyDescent="0.25">
      <c r="A4" s="15">
        <v>1</v>
      </c>
      <c r="B4" s="5" t="s">
        <v>122</v>
      </c>
      <c r="C4" s="23" t="s">
        <v>131</v>
      </c>
      <c r="D4" s="11">
        <v>7.5</v>
      </c>
      <c r="E4" s="11">
        <v>8</v>
      </c>
      <c r="F4" s="11">
        <v>7</v>
      </c>
      <c r="G4" s="11">
        <v>8</v>
      </c>
      <c r="H4" s="11">
        <v>9</v>
      </c>
      <c r="I4" s="11">
        <v>9</v>
      </c>
      <c r="J4" s="10">
        <f t="shared" si="0"/>
        <v>48.5</v>
      </c>
      <c r="K4" s="46">
        <f t="shared" si="1"/>
        <v>0.97</v>
      </c>
      <c r="L4" s="3" t="s">
        <v>7</v>
      </c>
      <c r="M4" s="1" t="s">
        <v>152</v>
      </c>
      <c r="N4" s="1">
        <v>1116</v>
      </c>
    </row>
    <row r="5" spans="1:14" x14ac:dyDescent="0.25">
      <c r="A5" s="15">
        <v>2</v>
      </c>
      <c r="B5" s="5" t="s">
        <v>117</v>
      </c>
      <c r="C5" s="23" t="s">
        <v>131</v>
      </c>
      <c r="D5" s="11">
        <v>8</v>
      </c>
      <c r="E5" s="11">
        <v>7</v>
      </c>
      <c r="F5" s="11">
        <v>8</v>
      </c>
      <c r="G5" s="11">
        <v>8</v>
      </c>
      <c r="H5" s="11">
        <v>5</v>
      </c>
      <c r="I5" s="11">
        <v>9</v>
      </c>
      <c r="J5" s="10">
        <f t="shared" si="0"/>
        <v>45</v>
      </c>
      <c r="K5" s="46">
        <f t="shared" si="1"/>
        <v>0.9</v>
      </c>
      <c r="L5" s="3" t="s">
        <v>13</v>
      </c>
      <c r="M5" s="1" t="s">
        <v>83</v>
      </c>
      <c r="N5" s="1">
        <v>1110</v>
      </c>
    </row>
    <row r="6" spans="1:14" x14ac:dyDescent="0.25">
      <c r="A6" s="15">
        <v>3</v>
      </c>
      <c r="B6" s="5" t="s">
        <v>151</v>
      </c>
      <c r="C6" s="23" t="s">
        <v>131</v>
      </c>
      <c r="D6" s="11">
        <v>8</v>
      </c>
      <c r="E6" s="11">
        <v>7</v>
      </c>
      <c r="F6" s="11">
        <v>6.5</v>
      </c>
      <c r="G6" s="11">
        <v>7</v>
      </c>
      <c r="H6" s="11">
        <v>5</v>
      </c>
      <c r="I6" s="11">
        <v>9</v>
      </c>
      <c r="J6" s="10">
        <f t="shared" si="0"/>
        <v>42.5</v>
      </c>
      <c r="K6" s="46">
        <f t="shared" si="1"/>
        <v>0.85</v>
      </c>
      <c r="L6" s="3" t="s">
        <v>7</v>
      </c>
      <c r="M6" s="1" t="s">
        <v>152</v>
      </c>
      <c r="N6" s="1">
        <v>1102</v>
      </c>
    </row>
    <row r="7" spans="1:14" x14ac:dyDescent="0.25">
      <c r="A7" s="15">
        <v>4</v>
      </c>
      <c r="B7" s="5" t="s">
        <v>120</v>
      </c>
      <c r="C7" s="23" t="s">
        <v>131</v>
      </c>
      <c r="D7" s="11">
        <v>7</v>
      </c>
      <c r="E7" s="11">
        <v>7</v>
      </c>
      <c r="F7" s="11">
        <v>7.5</v>
      </c>
      <c r="G7" s="11">
        <v>7</v>
      </c>
      <c r="H7" s="11">
        <v>3</v>
      </c>
      <c r="I7" s="11">
        <v>8</v>
      </c>
      <c r="J7" s="10">
        <f t="shared" si="0"/>
        <v>39.5</v>
      </c>
      <c r="K7" s="46">
        <f t="shared" si="1"/>
        <v>0.79</v>
      </c>
      <c r="L7" s="3" t="s">
        <v>7</v>
      </c>
      <c r="M7" s="1" t="s">
        <v>152</v>
      </c>
      <c r="N7" s="1">
        <v>1121</v>
      </c>
    </row>
    <row r="8" spans="1:14" x14ac:dyDescent="0.25">
      <c r="A8" s="15">
        <v>5</v>
      </c>
      <c r="B8" s="5" t="s">
        <v>124</v>
      </c>
      <c r="C8" s="23" t="s">
        <v>131</v>
      </c>
      <c r="D8" s="11">
        <v>7.5</v>
      </c>
      <c r="E8" s="11">
        <v>6</v>
      </c>
      <c r="F8" s="11">
        <v>7.5</v>
      </c>
      <c r="G8" s="11">
        <v>8</v>
      </c>
      <c r="H8" s="11">
        <v>1</v>
      </c>
      <c r="I8" s="11">
        <v>9</v>
      </c>
      <c r="J8" s="10">
        <f t="shared" si="0"/>
        <v>39</v>
      </c>
      <c r="K8" s="46">
        <f t="shared" si="1"/>
        <v>0.78</v>
      </c>
      <c r="L8" s="3" t="s">
        <v>7</v>
      </c>
      <c r="M8" s="1" t="s">
        <v>152</v>
      </c>
      <c r="N8" s="1">
        <v>1115</v>
      </c>
    </row>
    <row r="9" spans="1:14" x14ac:dyDescent="0.25">
      <c r="A9" s="15">
        <v>6</v>
      </c>
      <c r="B9" s="5" t="s">
        <v>126</v>
      </c>
      <c r="C9" s="23" t="s">
        <v>131</v>
      </c>
      <c r="D9" s="11">
        <v>7</v>
      </c>
      <c r="E9" s="11">
        <v>6</v>
      </c>
      <c r="F9" s="11">
        <v>7.5</v>
      </c>
      <c r="G9" s="11">
        <v>8</v>
      </c>
      <c r="H9" s="11">
        <v>0</v>
      </c>
      <c r="I9" s="11">
        <v>9</v>
      </c>
      <c r="J9" s="10">
        <f t="shared" si="0"/>
        <v>37.5</v>
      </c>
      <c r="K9" s="46">
        <f t="shared" si="1"/>
        <v>0.75</v>
      </c>
      <c r="L9" s="3" t="s">
        <v>7</v>
      </c>
      <c r="M9" s="1" t="s">
        <v>152</v>
      </c>
      <c r="N9" s="1">
        <v>1123</v>
      </c>
    </row>
    <row r="10" spans="1:14" x14ac:dyDescent="0.25">
      <c r="A10" s="15">
        <v>7</v>
      </c>
      <c r="B10" s="5" t="s">
        <v>119</v>
      </c>
      <c r="C10" s="23" t="s">
        <v>131</v>
      </c>
      <c r="D10" s="11">
        <v>7.5</v>
      </c>
      <c r="E10" s="11">
        <v>6</v>
      </c>
      <c r="F10" s="11">
        <v>7.5</v>
      </c>
      <c r="G10" s="11">
        <v>5</v>
      </c>
      <c r="H10" s="11">
        <v>0</v>
      </c>
      <c r="I10" s="11">
        <v>6</v>
      </c>
      <c r="J10" s="10">
        <f t="shared" si="0"/>
        <v>32</v>
      </c>
      <c r="K10" s="46">
        <f t="shared" si="1"/>
        <v>0.64</v>
      </c>
      <c r="L10" s="3" t="s">
        <v>7</v>
      </c>
      <c r="M10" s="1" t="s">
        <v>152</v>
      </c>
      <c r="N10" s="1">
        <v>1107</v>
      </c>
    </row>
    <row r="11" spans="1:14" x14ac:dyDescent="0.25">
      <c r="A11" s="15">
        <v>7</v>
      </c>
      <c r="B11" s="5" t="s">
        <v>125</v>
      </c>
      <c r="C11" s="23" t="s">
        <v>131</v>
      </c>
      <c r="D11" s="11">
        <v>6.5</v>
      </c>
      <c r="E11" s="11">
        <v>5</v>
      </c>
      <c r="F11" s="11">
        <v>6.5</v>
      </c>
      <c r="G11" s="11">
        <v>6</v>
      </c>
      <c r="H11" s="11">
        <v>0</v>
      </c>
      <c r="I11" s="11">
        <v>8</v>
      </c>
      <c r="J11" s="10">
        <f t="shared" si="0"/>
        <v>32</v>
      </c>
      <c r="K11" s="46">
        <f t="shared" si="1"/>
        <v>0.64</v>
      </c>
      <c r="L11" s="3" t="s">
        <v>13</v>
      </c>
      <c r="M11" s="1" t="s">
        <v>83</v>
      </c>
      <c r="N11" s="1">
        <v>1117</v>
      </c>
    </row>
    <row r="12" spans="1:14" x14ac:dyDescent="0.25">
      <c r="A12" s="15">
        <v>7</v>
      </c>
      <c r="B12" s="5" t="s">
        <v>127</v>
      </c>
      <c r="C12" s="23" t="s">
        <v>131</v>
      </c>
      <c r="D12" s="11">
        <v>6.5</v>
      </c>
      <c r="E12" s="11">
        <v>7</v>
      </c>
      <c r="F12" s="11">
        <v>7.5</v>
      </c>
      <c r="G12" s="11">
        <v>8</v>
      </c>
      <c r="H12" s="11">
        <v>0</v>
      </c>
      <c r="I12" s="11">
        <v>3</v>
      </c>
      <c r="J12" s="10">
        <f t="shared" si="0"/>
        <v>32</v>
      </c>
      <c r="K12" s="46">
        <f t="shared" si="1"/>
        <v>0.64</v>
      </c>
      <c r="L12" s="3" t="s">
        <v>7</v>
      </c>
      <c r="M12" s="1" t="s">
        <v>152</v>
      </c>
      <c r="N12" s="1">
        <v>1120</v>
      </c>
    </row>
    <row r="13" spans="1:14" x14ac:dyDescent="0.25">
      <c r="A13" s="15">
        <v>8</v>
      </c>
      <c r="B13" s="5" t="s">
        <v>121</v>
      </c>
      <c r="C13" s="23" t="s">
        <v>131</v>
      </c>
      <c r="D13" s="11">
        <v>5.5</v>
      </c>
      <c r="E13" s="11">
        <v>8</v>
      </c>
      <c r="F13" s="11">
        <v>4.5</v>
      </c>
      <c r="G13" s="11">
        <v>5</v>
      </c>
      <c r="H13" s="11">
        <v>3</v>
      </c>
      <c r="I13" s="11">
        <v>4</v>
      </c>
      <c r="J13" s="10">
        <f t="shared" si="0"/>
        <v>30</v>
      </c>
      <c r="K13" s="46">
        <f t="shared" si="1"/>
        <v>0.6</v>
      </c>
      <c r="L13" s="3" t="s">
        <v>13</v>
      </c>
      <c r="M13" s="1" t="s">
        <v>83</v>
      </c>
      <c r="N13" s="1">
        <v>1122</v>
      </c>
    </row>
    <row r="14" spans="1:14" x14ac:dyDescent="0.25">
      <c r="A14" s="15">
        <v>9</v>
      </c>
      <c r="B14" s="5" t="s">
        <v>115</v>
      </c>
      <c r="C14" s="23" t="s">
        <v>131</v>
      </c>
      <c r="D14" s="11">
        <v>4.5</v>
      </c>
      <c r="E14" s="11">
        <v>6</v>
      </c>
      <c r="F14" s="11">
        <v>7</v>
      </c>
      <c r="G14" s="11">
        <v>5</v>
      </c>
      <c r="H14" s="11">
        <v>0</v>
      </c>
      <c r="I14" s="11">
        <v>4</v>
      </c>
      <c r="J14" s="10">
        <f t="shared" si="0"/>
        <v>26.5</v>
      </c>
      <c r="K14" s="46">
        <f t="shared" si="1"/>
        <v>0.53</v>
      </c>
      <c r="L14" s="3" t="s">
        <v>7</v>
      </c>
      <c r="M14" s="1" t="s">
        <v>147</v>
      </c>
      <c r="N14" s="1">
        <v>1101</v>
      </c>
    </row>
    <row r="15" spans="1:14" x14ac:dyDescent="0.25">
      <c r="A15" s="15">
        <v>10</v>
      </c>
      <c r="B15" s="42" t="s">
        <v>113</v>
      </c>
      <c r="C15" s="23" t="s">
        <v>131</v>
      </c>
      <c r="D15" s="11">
        <v>6</v>
      </c>
      <c r="E15" s="11">
        <v>7</v>
      </c>
      <c r="F15" s="11">
        <v>7</v>
      </c>
      <c r="G15" s="11">
        <v>4</v>
      </c>
      <c r="H15" s="11">
        <v>0</v>
      </c>
      <c r="I15" s="11">
        <v>1</v>
      </c>
      <c r="J15" s="10">
        <f t="shared" si="0"/>
        <v>25</v>
      </c>
      <c r="K15" s="46">
        <f t="shared" si="1"/>
        <v>0.5</v>
      </c>
      <c r="L15" s="3" t="s">
        <v>128</v>
      </c>
      <c r="M15" s="17" t="s">
        <v>150</v>
      </c>
      <c r="N15" s="1">
        <v>1104</v>
      </c>
    </row>
    <row r="16" spans="1:14" x14ac:dyDescent="0.25">
      <c r="A16" s="15">
        <v>11</v>
      </c>
      <c r="B16" s="5" t="s">
        <v>110</v>
      </c>
      <c r="C16" s="23" t="s">
        <v>131</v>
      </c>
      <c r="D16" s="11">
        <v>4</v>
      </c>
      <c r="E16" s="11">
        <v>4</v>
      </c>
      <c r="F16" s="11">
        <v>6</v>
      </c>
      <c r="G16" s="11">
        <v>6</v>
      </c>
      <c r="H16" s="11">
        <v>0</v>
      </c>
      <c r="I16" s="11">
        <v>4</v>
      </c>
      <c r="J16" s="10">
        <f t="shared" si="0"/>
        <v>24</v>
      </c>
      <c r="K16" s="46">
        <f t="shared" si="1"/>
        <v>0.48</v>
      </c>
      <c r="L16" s="3" t="s">
        <v>7</v>
      </c>
      <c r="M16" s="1" t="s">
        <v>147</v>
      </c>
      <c r="N16" s="1">
        <v>1106</v>
      </c>
    </row>
    <row r="17" spans="1:14" x14ac:dyDescent="0.25">
      <c r="A17" s="15">
        <v>12</v>
      </c>
      <c r="B17" s="42" t="s">
        <v>111</v>
      </c>
      <c r="C17" s="23" t="s">
        <v>131</v>
      </c>
      <c r="D17" s="11">
        <v>5</v>
      </c>
      <c r="E17" s="11">
        <v>4</v>
      </c>
      <c r="F17" s="11">
        <v>5.5</v>
      </c>
      <c r="G17" s="11">
        <v>7</v>
      </c>
      <c r="H17" s="11">
        <v>0</v>
      </c>
      <c r="I17" s="11">
        <v>1</v>
      </c>
      <c r="J17" s="10">
        <f t="shared" si="0"/>
        <v>22.5</v>
      </c>
      <c r="K17" s="46">
        <f t="shared" si="1"/>
        <v>0.45</v>
      </c>
      <c r="L17" s="3" t="s">
        <v>5</v>
      </c>
      <c r="M17" s="18" t="s">
        <v>149</v>
      </c>
      <c r="N17" s="1">
        <v>1105</v>
      </c>
    </row>
    <row r="18" spans="1:14" x14ac:dyDescent="0.25">
      <c r="A18" s="15">
        <v>13</v>
      </c>
      <c r="B18" s="5" t="s">
        <v>114</v>
      </c>
      <c r="C18" s="23" t="s">
        <v>131</v>
      </c>
      <c r="D18" s="11">
        <v>4.5</v>
      </c>
      <c r="E18" s="11">
        <v>3</v>
      </c>
      <c r="F18" s="11">
        <v>6.5</v>
      </c>
      <c r="G18" s="11">
        <v>4</v>
      </c>
      <c r="H18" s="11">
        <v>0</v>
      </c>
      <c r="I18" s="11">
        <v>4</v>
      </c>
      <c r="J18" s="10">
        <f t="shared" si="0"/>
        <v>22</v>
      </c>
      <c r="K18" s="46">
        <f t="shared" si="1"/>
        <v>0.44</v>
      </c>
      <c r="L18" s="3" t="s">
        <v>13</v>
      </c>
      <c r="M18" s="1" t="s">
        <v>83</v>
      </c>
      <c r="N18" s="1">
        <v>1113</v>
      </c>
    </row>
    <row r="19" spans="1:14" x14ac:dyDescent="0.25">
      <c r="A19" s="15">
        <v>14</v>
      </c>
      <c r="B19" s="5" t="s">
        <v>123</v>
      </c>
      <c r="C19" s="23" t="s">
        <v>131</v>
      </c>
      <c r="D19" s="11">
        <v>3</v>
      </c>
      <c r="E19" s="11">
        <v>4</v>
      </c>
      <c r="F19" s="11">
        <v>5.5</v>
      </c>
      <c r="G19" s="11">
        <v>7</v>
      </c>
      <c r="H19" s="11">
        <v>0</v>
      </c>
      <c r="I19" s="11">
        <v>0</v>
      </c>
      <c r="J19" s="10">
        <f t="shared" si="0"/>
        <v>19.5</v>
      </c>
      <c r="K19" s="46">
        <f t="shared" si="1"/>
        <v>0.39</v>
      </c>
      <c r="L19" s="3" t="s">
        <v>13</v>
      </c>
      <c r="M19" s="1" t="s">
        <v>83</v>
      </c>
      <c r="N19" s="1">
        <v>1118</v>
      </c>
    </row>
    <row r="20" spans="1:14" x14ac:dyDescent="0.25">
      <c r="A20" s="15">
        <v>15</v>
      </c>
      <c r="B20" s="5" t="s">
        <v>116</v>
      </c>
      <c r="C20" s="23" t="s">
        <v>131</v>
      </c>
      <c r="D20" s="11">
        <v>4</v>
      </c>
      <c r="E20" s="11">
        <v>4</v>
      </c>
      <c r="F20" s="11">
        <v>5</v>
      </c>
      <c r="G20" s="11">
        <v>6</v>
      </c>
      <c r="H20" s="11">
        <v>0</v>
      </c>
      <c r="I20" s="11">
        <v>0</v>
      </c>
      <c r="J20" s="10">
        <f t="shared" si="0"/>
        <v>19</v>
      </c>
      <c r="K20" s="46">
        <f t="shared" si="1"/>
        <v>0.38</v>
      </c>
      <c r="L20" s="3" t="s">
        <v>13</v>
      </c>
      <c r="M20" s="1" t="s">
        <v>83</v>
      </c>
      <c r="N20" s="1">
        <v>1108</v>
      </c>
    </row>
    <row r="21" spans="1:14" x14ac:dyDescent="0.25">
      <c r="A21" s="15">
        <v>16</v>
      </c>
      <c r="B21" s="5" t="s">
        <v>118</v>
      </c>
      <c r="C21" s="23" t="s">
        <v>131</v>
      </c>
      <c r="D21" s="11">
        <v>1.5</v>
      </c>
      <c r="E21" s="11">
        <v>1</v>
      </c>
      <c r="F21" s="11">
        <v>1.5</v>
      </c>
      <c r="G21" s="11">
        <v>5</v>
      </c>
      <c r="H21" s="11">
        <v>0</v>
      </c>
      <c r="I21" s="11">
        <v>0</v>
      </c>
      <c r="J21" s="10">
        <f t="shared" si="0"/>
        <v>9</v>
      </c>
      <c r="K21" s="46">
        <f t="shared" si="1"/>
        <v>0.18</v>
      </c>
      <c r="L21" s="3" t="s">
        <v>129</v>
      </c>
      <c r="M21" s="1" t="s">
        <v>153</v>
      </c>
      <c r="N21" s="1">
        <v>1109</v>
      </c>
    </row>
    <row r="22" spans="1:14" x14ac:dyDescent="0.25">
      <c r="A22" s="15"/>
      <c r="B22" s="5"/>
      <c r="C22" s="23"/>
      <c r="D22" s="11"/>
      <c r="E22" s="11"/>
      <c r="F22" s="11"/>
      <c r="G22" s="11"/>
      <c r="H22" s="11"/>
      <c r="I22" s="11"/>
      <c r="J22" s="10" t="str">
        <f t="shared" ref="J22" si="2">IF(B22&lt;&gt;"",SUM(D22:I22),"")</f>
        <v/>
      </c>
      <c r="K22" s="46" t="str">
        <f t="shared" ref="K22" si="3">IF(B22&lt;&gt;"",J22/$J$1,"")</f>
        <v/>
      </c>
      <c r="L22" s="3"/>
      <c r="M22" s="1"/>
      <c r="N22" s="1"/>
    </row>
  </sheetData>
  <sortState ref="A3:N25">
    <sortCondition descending="1" ref="J3:J25"/>
  </sortState>
  <dataValidations count="2">
    <dataValidation type="whole" operator="lessThan" allowBlank="1" showInputMessage="1" showErrorMessage="1" sqref="D1">
      <formula1>D1*2</formula1>
    </dataValidation>
    <dataValidation type="decimal" allowBlank="1" showInputMessage="1" showErrorMessage="1" errorTitle="Érvénytelen pontszám" error="A pontszám csak egész lehet 0-maxpont között" sqref="D3:I22">
      <formula1>D$1*0</formula1>
      <formula2>D$1*1</formula2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7E</vt:lpstr>
      <vt:lpstr>8E</vt:lpstr>
      <vt:lpstr>9E</vt:lpstr>
      <vt:lpstr>10E</vt:lpstr>
      <vt:lpstr>11-12E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2016-02-29T22:08:39Z</dcterms:modified>
</cp:coreProperties>
</file>