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Fazekas I (8.)\Versenyek\Fővárosi Informatika Alkalmazói Tanulmányi Verseny (FIAT)\Saját feladatlapok\2016 2017\Excel kerületi 2.0\"/>
    </mc:Choice>
  </mc:AlternateContent>
  <bookViews>
    <workbookView xWindow="0" yWindow="3600" windowWidth="21600" windowHeight="9870" activeTab="1"/>
  </bookViews>
  <sheets>
    <sheet name="eredeti" sheetId="1" r:id="rId1"/>
    <sheet name="rendezett" sheetId="2" r:id="rId2"/>
  </sheets>
  <definedNames>
    <definedName name="_xlnm._FilterDatabase" localSheetId="0" hidden="1">eredeti!$A$1:$G$203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3" i="1"/>
  <c r="J6" i="1"/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3" i="2"/>
  <c r="J8" i="1" l="1"/>
  <c r="J4" i="1"/>
  <c r="J7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5" i="1"/>
  <c r="F4" i="1"/>
  <c r="F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3" i="1"/>
  <c r="J5" i="1" l="1"/>
  <c r="J9" i="1"/>
</calcChain>
</file>

<file path=xl/comments1.xml><?xml version="1.0" encoding="utf-8"?>
<comments xmlns="http://schemas.openxmlformats.org/spreadsheetml/2006/main">
  <authors>
    <author>tesztprofil</author>
  </authors>
  <commentList>
    <comment ref="A1" authorId="0" shapeId="0">
      <text>
        <r>
          <rPr>
            <b/>
            <sz val="9"/>
            <color indexed="81"/>
            <rFont val="Segoe UI"/>
            <charset val="1"/>
          </rPr>
          <t>tesztprofil:</t>
        </r>
        <r>
          <rPr>
            <sz val="9"/>
            <color indexed="81"/>
            <rFont val="Segoe UI"/>
            <charset val="1"/>
          </rPr>
          <t xml:space="preserve">
Forrás:
http://www.internetlivestats.com/internet-users-by-country/</t>
        </r>
      </text>
    </comment>
  </commentList>
</comments>
</file>

<file path=xl/comments2.xml><?xml version="1.0" encoding="utf-8"?>
<comments xmlns="http://schemas.openxmlformats.org/spreadsheetml/2006/main">
  <authors>
    <author>tesztprofil</author>
  </authors>
  <commentList>
    <comment ref="A1" authorId="0" shapeId="0">
      <text>
        <r>
          <rPr>
            <b/>
            <sz val="9"/>
            <color indexed="81"/>
            <rFont val="Segoe UI"/>
            <charset val="1"/>
          </rPr>
          <t>tesztprofil:</t>
        </r>
        <r>
          <rPr>
            <sz val="9"/>
            <color indexed="81"/>
            <rFont val="Segoe UI"/>
            <charset val="1"/>
          </rPr>
          <t xml:space="preserve">
Forrás:
http://www.internetlivestats.com/internet-users-by-country/</t>
        </r>
      </text>
    </comment>
  </commentList>
</comments>
</file>

<file path=xl/sharedStrings.xml><?xml version="1.0" encoding="utf-8"?>
<sst xmlns="http://schemas.openxmlformats.org/spreadsheetml/2006/main" count="420" uniqueCount="215">
  <si>
    <t>#</t>
  </si>
  <si>
    <t>China</t>
  </si>
  <si>
    <t>India</t>
  </si>
  <si>
    <t>U.S.</t>
  </si>
  <si>
    <t>Brazil</t>
  </si>
  <si>
    <t>Japan</t>
  </si>
  <si>
    <t>Russia</t>
  </si>
  <si>
    <t>Nigeria</t>
  </si>
  <si>
    <t>Germany</t>
  </si>
  <si>
    <t>U.K.</t>
  </si>
  <si>
    <t>Mexico</t>
  </si>
  <si>
    <t>France</t>
  </si>
  <si>
    <t>Indonesia</t>
  </si>
  <si>
    <t>Viet Nam</t>
  </si>
  <si>
    <t>Turkey</t>
  </si>
  <si>
    <t>Philippines</t>
  </si>
  <si>
    <t>South Korea</t>
  </si>
  <si>
    <t>Italy</t>
  </si>
  <si>
    <t>Iran</t>
  </si>
  <si>
    <t>Spain</t>
  </si>
  <si>
    <t>Pakistan</t>
  </si>
  <si>
    <t>Canada</t>
  </si>
  <si>
    <t>Egypt</t>
  </si>
  <si>
    <t>Argentina</t>
  </si>
  <si>
    <t>Thailand</t>
  </si>
  <si>
    <t>South Africa</t>
  </si>
  <si>
    <t>Poland</t>
  </si>
  <si>
    <t>Colombia</t>
  </si>
  <si>
    <t>Bangladesh</t>
  </si>
  <si>
    <t>Kenya</t>
  </si>
  <si>
    <t>Malaysia</t>
  </si>
  <si>
    <t>Saudi Arabia</t>
  </si>
  <si>
    <t>Australia</t>
  </si>
  <si>
    <t>Morocco</t>
  </si>
  <si>
    <t>Ukraine</t>
  </si>
  <si>
    <t>Venezuela</t>
  </si>
  <si>
    <t>Netherlands</t>
  </si>
  <si>
    <t>Uzbekistan</t>
  </si>
  <si>
    <t>Chile</t>
  </si>
  <si>
    <t>Peru</t>
  </si>
  <si>
    <t>Romania</t>
  </si>
  <si>
    <t>Sudan</t>
  </si>
  <si>
    <t>Belgium</t>
  </si>
  <si>
    <t>Kazakhstan</t>
  </si>
  <si>
    <t>Czech Republic</t>
  </si>
  <si>
    <t>Sweden</t>
  </si>
  <si>
    <t>United Arab Emirates</t>
  </si>
  <si>
    <t>Ghana</t>
  </si>
  <si>
    <t>Algeria</t>
  </si>
  <si>
    <t>Hungary</t>
  </si>
  <si>
    <t>Uganda</t>
  </si>
  <si>
    <t>Switzerland</t>
  </si>
  <si>
    <t>Greece</t>
  </si>
  <si>
    <t>Ecuador</t>
  </si>
  <si>
    <t>Austria</t>
  </si>
  <si>
    <t>Portugal</t>
  </si>
  <si>
    <t>Yemen</t>
  </si>
  <si>
    <t>Sri Lanka</t>
  </si>
  <si>
    <t>Azerbaijan</t>
  </si>
  <si>
    <t>Angola</t>
  </si>
  <si>
    <t>Israel</t>
  </si>
  <si>
    <t>Belarus</t>
  </si>
  <si>
    <t>Dominican Republic</t>
  </si>
  <si>
    <t>Syria</t>
  </si>
  <si>
    <t>Denmark</t>
  </si>
  <si>
    <t>Tunisia</t>
  </si>
  <si>
    <t>Hong Kong</t>
  </si>
  <si>
    <t>Norway</t>
  </si>
  <si>
    <t>Côte d'Ivoire</t>
  </si>
  <si>
    <t>Finland</t>
  </si>
  <si>
    <t>Nepal</t>
  </si>
  <si>
    <t>Iraq</t>
  </si>
  <si>
    <t>Serbia</t>
  </si>
  <si>
    <t>Singapore</t>
  </si>
  <si>
    <t>Lebanon</t>
  </si>
  <si>
    <t>Bolivia</t>
  </si>
  <si>
    <t>Slovakia</t>
  </si>
  <si>
    <t>Guatemala</t>
  </si>
  <si>
    <t>Cameroon</t>
  </si>
  <si>
    <t>Ethiopia</t>
  </si>
  <si>
    <t>Bulgaria</t>
  </si>
  <si>
    <t>New Zealand</t>
  </si>
  <si>
    <t>Ireland</t>
  </si>
  <si>
    <t>Cuba</t>
  </si>
  <si>
    <t>Senegal</t>
  </si>
  <si>
    <t>Jordan</t>
  </si>
  <si>
    <t>Zimbabwe</t>
  </si>
  <si>
    <t>Oman</t>
  </si>
  <si>
    <t>Kuwait</t>
  </si>
  <si>
    <t>Zambia</t>
  </si>
  <si>
    <t>Paraguay</t>
  </si>
  <si>
    <t>Croatia</t>
  </si>
  <si>
    <t>DR Congo</t>
  </si>
  <si>
    <t>Puerto Rico</t>
  </si>
  <si>
    <t>State of Palestine</t>
  </si>
  <si>
    <t>Tanzania</t>
  </si>
  <si>
    <t>Costa Rica</t>
  </si>
  <si>
    <t>El Salvador</t>
  </si>
  <si>
    <t>Bosnia and Herzegovina</t>
  </si>
  <si>
    <t>Afghanistan</t>
  </si>
  <si>
    <t>Uruguay</t>
  </si>
  <si>
    <t>Mali</t>
  </si>
  <si>
    <t>Lithuania</t>
  </si>
  <si>
    <t>South Sudan</t>
  </si>
  <si>
    <t>Qatar</t>
  </si>
  <si>
    <t>Georgia</t>
  </si>
  <si>
    <t>Kyrgyzstan</t>
  </si>
  <si>
    <t>Moldova</t>
  </si>
  <si>
    <t>Burkina Faso</t>
  </si>
  <si>
    <t>Mozambique</t>
  </si>
  <si>
    <t>Albania</t>
  </si>
  <si>
    <t>Panama</t>
  </si>
  <si>
    <t>Honduras</t>
  </si>
  <si>
    <t>Cambodia</t>
  </si>
  <si>
    <t>Tajikistan</t>
  </si>
  <si>
    <t>Armenia</t>
  </si>
  <si>
    <t>Latvia</t>
  </si>
  <si>
    <t>Slovenia</t>
  </si>
  <si>
    <t>Rwanda</t>
  </si>
  <si>
    <t>TFYR Macedonia</t>
  </si>
  <si>
    <t>Myanmar</t>
  </si>
  <si>
    <t>Libya</t>
  </si>
  <si>
    <t>Haiti</t>
  </si>
  <si>
    <t>Bahrain</t>
  </si>
  <si>
    <t>Jamaica</t>
  </si>
  <si>
    <t>Estonia</t>
  </si>
  <si>
    <t>Nicaragua</t>
  </si>
  <si>
    <t>Malawi</t>
  </si>
  <si>
    <t>Laos</t>
  </si>
  <si>
    <t>Mongolia</t>
  </si>
  <si>
    <t>Madagascar</t>
  </si>
  <si>
    <t>Trinidad and Tobago</t>
  </si>
  <si>
    <t>Papua New Guinea</t>
  </si>
  <si>
    <t>Cyprus</t>
  </si>
  <si>
    <t>Turkmenistan</t>
  </si>
  <si>
    <t>Mauritania</t>
  </si>
  <si>
    <t>Benin</t>
  </si>
  <si>
    <t>Luxembourg</t>
  </si>
  <si>
    <t>Togo</t>
  </si>
  <si>
    <t>Mauritius</t>
  </si>
  <si>
    <t>Botswana</t>
  </si>
  <si>
    <t>Lesotho</t>
  </si>
  <si>
    <t>Niger</t>
  </si>
  <si>
    <t>Macao</t>
  </si>
  <si>
    <t>Fiji</t>
  </si>
  <si>
    <t>Liberia</t>
  </si>
  <si>
    <t>Namibia</t>
  </si>
  <si>
    <t>Montenegro</t>
  </si>
  <si>
    <t>Chad</t>
  </si>
  <si>
    <t>Swaziland</t>
  </si>
  <si>
    <t>Congo</t>
  </si>
  <si>
    <t>Gambia</t>
  </si>
  <si>
    <t>Malta</t>
  </si>
  <si>
    <t>Bahamas</t>
  </si>
  <si>
    <t>Iceland</t>
  </si>
  <si>
    <t>Brunei</t>
  </si>
  <si>
    <t>Guyana</t>
  </si>
  <si>
    <t>Bhutan</t>
  </si>
  <si>
    <t>Guinea</t>
  </si>
  <si>
    <t>Suriname</t>
  </si>
  <si>
    <t>Barbados</t>
  </si>
  <si>
    <t>Central African Republic</t>
  </si>
  <si>
    <t>Cabo Verde</t>
  </si>
  <si>
    <t>Maldives</t>
  </si>
  <si>
    <t>Somalia</t>
  </si>
  <si>
    <t>New Caledonia</t>
  </si>
  <si>
    <t>French Polynesia</t>
  </si>
  <si>
    <t>Gabon</t>
  </si>
  <si>
    <t>Equatorial Guinea</t>
  </si>
  <si>
    <t>Burundi</t>
  </si>
  <si>
    <t>Belize</t>
  </si>
  <si>
    <t>Sierra Leone</t>
  </si>
  <si>
    <t>Guam</t>
  </si>
  <si>
    <t>Saint Lucia</t>
  </si>
  <si>
    <t>Djibouti</t>
  </si>
  <si>
    <t>Aruba</t>
  </si>
  <si>
    <t>Vanuatu</t>
  </si>
  <si>
    <t>Andorra</t>
  </si>
  <si>
    <t>Guinea-Bissau</t>
  </si>
  <si>
    <t>St. Vincent &amp; Grenadines</t>
  </si>
  <si>
    <t>Antigua and Barbuda</t>
  </si>
  <si>
    <t>Bermuda</t>
  </si>
  <si>
    <t>Comoros</t>
  </si>
  <si>
    <t>Solomon Islands</t>
  </si>
  <si>
    <t>United States Virgin Islands</t>
  </si>
  <si>
    <t>Eritrea</t>
  </si>
  <si>
    <t>Samoa</t>
  </si>
  <si>
    <t>Seychelles</t>
  </si>
  <si>
    <t>Tonga</t>
  </si>
  <si>
    <t>Sao Tome and Principe</t>
  </si>
  <si>
    <t>Dominica</t>
  </si>
  <si>
    <t>Faeroe Islands</t>
  </si>
  <si>
    <t>Cayman Islands</t>
  </si>
  <si>
    <t>Grenada</t>
  </si>
  <si>
    <t>Greenland</t>
  </si>
  <si>
    <t>Saint Kitts and Nevis</t>
  </si>
  <si>
    <t>Liechtenstein</t>
  </si>
  <si>
    <t>Monaco</t>
  </si>
  <si>
    <t>Micronesia</t>
  </si>
  <si>
    <t>Kiribati</t>
  </si>
  <si>
    <t>Timor-Leste</t>
  </si>
  <si>
    <t>Marshall Islands</t>
  </si>
  <si>
    <t>Ország</t>
  </si>
  <si>
    <t>Internet használók</t>
  </si>
  <si>
    <t>Nem használnak internetet</t>
  </si>
  <si>
    <t>Népesség</t>
  </si>
  <si>
    <t>Hány % használ internetet</t>
  </si>
  <si>
    <t>Fontos országok</t>
  </si>
  <si>
    <t>legkevesebb internet használó</t>
  </si>
  <si>
    <t>legnagyobb % internet használó</t>
  </si>
  <si>
    <t>összes internet használó</t>
  </si>
  <si>
    <t>50%-nál többen használják</t>
  </si>
  <si>
    <t>internet használók száma olyan helyen ahol a népesség kevesebb, mint 50 000 fő</t>
  </si>
  <si>
    <t>Kód</t>
  </si>
  <si>
    <t>átlagos népesség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</si>
</sst>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0&quot; fő&quot;"/>
    <numFmt numFmtId="165" formatCode="0&quot; db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rgb="FFFF0000"/>
      </right>
      <top style="medium">
        <color indexed="64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medium">
        <color indexed="64"/>
      </top>
      <bottom style="thin">
        <color rgb="FFFF0000"/>
      </bottom>
      <diagonal/>
    </border>
    <border>
      <left style="thin">
        <color rgb="FFFF0000"/>
      </left>
      <right style="medium">
        <color indexed="64"/>
      </right>
      <top style="medium">
        <color indexed="64"/>
      </top>
      <bottom style="thin">
        <color rgb="FFFF0000"/>
      </bottom>
      <diagonal/>
    </border>
    <border>
      <left style="medium">
        <color indexed="64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medium">
        <color indexed="64"/>
      </right>
      <top style="thin">
        <color rgb="FFFF0000"/>
      </top>
      <bottom style="thin">
        <color rgb="FFFF0000"/>
      </bottom>
      <diagonal/>
    </border>
    <border>
      <left style="medium">
        <color indexed="64"/>
      </left>
      <right style="thin">
        <color rgb="FFFF0000"/>
      </right>
      <top style="thin">
        <color rgb="FFFF0000"/>
      </top>
      <bottom style="medium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medium">
        <color indexed="64"/>
      </bottom>
      <diagonal/>
    </border>
    <border>
      <left style="thin">
        <color rgb="FFFF0000"/>
      </left>
      <right style="medium">
        <color indexed="64"/>
      </right>
      <top style="thin">
        <color rgb="FFFF0000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9" fontId="0" fillId="0" borderId="0" xfId="0" applyNumberFormat="1"/>
    <xf numFmtId="2" fontId="0" fillId="0" borderId="0" xfId="0" applyNumberFormat="1"/>
    <xf numFmtId="0" fontId="0" fillId="0" borderId="0" xfId="0" applyBorder="1"/>
    <xf numFmtId="164" fontId="0" fillId="0" borderId="0" xfId="0" applyNumberFormat="1" applyBorder="1"/>
    <xf numFmtId="0" fontId="0" fillId="0" borderId="0" xfId="0" applyFill="1"/>
    <xf numFmtId="164" fontId="0" fillId="0" borderId="0" xfId="0" applyNumberFormat="1" applyFill="1"/>
    <xf numFmtId="0" fontId="2" fillId="0" borderId="0" xfId="0" applyFont="1" applyBorder="1" applyAlignment="1">
      <alignment vertical="center" wrapText="1"/>
    </xf>
    <xf numFmtId="0" fontId="0" fillId="0" borderId="5" xfId="0" applyBorder="1"/>
    <xf numFmtId="164" fontId="0" fillId="0" borderId="5" xfId="0" applyNumberFormat="1" applyBorder="1"/>
    <xf numFmtId="0" fontId="0" fillId="0" borderId="8" xfId="0" applyBorder="1"/>
    <xf numFmtId="164" fontId="0" fillId="0" borderId="8" xfId="0" applyNumberFormat="1" applyBorder="1"/>
    <xf numFmtId="0" fontId="0" fillId="0" borderId="1" xfId="0" applyBorder="1"/>
    <xf numFmtId="0" fontId="0" fillId="0" borderId="4" xfId="0" applyBorder="1"/>
    <xf numFmtId="0" fontId="0" fillId="0" borderId="7" xfId="0" applyBorder="1"/>
    <xf numFmtId="0" fontId="2" fillId="0" borderId="0" xfId="0" applyFont="1" applyFill="1" applyBorder="1" applyAlignment="1">
      <alignment vertical="center"/>
    </xf>
    <xf numFmtId="0" fontId="0" fillId="0" borderId="0" xfId="0" applyFill="1" applyBorder="1"/>
    <xf numFmtId="0" fontId="2" fillId="0" borderId="0" xfId="0" applyFont="1" applyFill="1" applyBorder="1" applyAlignment="1">
      <alignment horizontal="left" vertical="center"/>
    </xf>
    <xf numFmtId="10" fontId="0" fillId="0" borderId="5" xfId="1" applyNumberFormat="1" applyFont="1" applyFill="1" applyBorder="1"/>
    <xf numFmtId="10" fontId="0" fillId="0" borderId="8" xfId="1" applyNumberFormat="1" applyFont="1" applyFill="1" applyBorder="1"/>
    <xf numFmtId="164" fontId="0" fillId="0" borderId="5" xfId="0" applyNumberFormat="1" applyFill="1" applyBorder="1"/>
    <xf numFmtId="0" fontId="0" fillId="0" borderId="6" xfId="0" applyFill="1" applyBorder="1"/>
    <xf numFmtId="164" fontId="0" fillId="0" borderId="8" xfId="0" applyNumberFormat="1" applyFill="1" applyBorder="1"/>
    <xf numFmtId="164" fontId="0" fillId="0" borderId="3" xfId="0" applyNumberFormat="1" applyFill="1" applyBorder="1"/>
    <xf numFmtId="9" fontId="0" fillId="0" borderId="6" xfId="1" applyFont="1" applyFill="1" applyBorder="1"/>
    <xf numFmtId="164" fontId="0" fillId="0" borderId="6" xfId="2" applyNumberFormat="1" applyFont="1" applyFill="1" applyBorder="1"/>
    <xf numFmtId="164" fontId="0" fillId="0" borderId="6" xfId="0" applyNumberFormat="1" applyFill="1" applyBorder="1"/>
    <xf numFmtId="165" fontId="0" fillId="0" borderId="9" xfId="0" applyNumberFormat="1" applyFill="1" applyBorder="1"/>
    <xf numFmtId="0" fontId="0" fillId="0" borderId="4" xfId="0" applyFont="1" applyBorder="1" applyAlignment="1">
      <alignment horizontal="right"/>
    </xf>
    <xf numFmtId="0" fontId="0" fillId="0" borderId="7" xfId="0" applyFont="1" applyBorder="1" applyAlignment="1">
      <alignment horizontal="right"/>
    </xf>
    <xf numFmtId="0" fontId="0" fillId="0" borderId="0" xfId="0" applyFont="1" applyAlignment="1">
      <alignment horizontal="right"/>
    </xf>
    <xf numFmtId="0" fontId="2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3">
    <cellStyle name="Ezres" xfId="2" builtinId="3"/>
    <cellStyle name="Normál" xfId="0" builtinId="0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 b="0"/>
              <a:t>Magyarország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rendezett!$B$115</c:f>
              <c:strCache>
                <c:ptCount val="1"/>
                <c:pt idx="0">
                  <c:v>Hungary</c:v>
                </c:pt>
              </c:strCache>
            </c:strRef>
          </c:tx>
          <c:spPr>
            <a:solidFill>
              <a:schemeClr val="accent6"/>
            </a:solidFill>
          </c:spPr>
          <c:dPt>
            <c:idx val="0"/>
            <c:bubble3D val="0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rgbClr val="00B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solidFill>
                <a:schemeClr val="lt1"/>
              </a:solidFill>
              <a:ln w="12700" cap="flat" cmpd="sng" algn="ctr">
                <a:solidFill>
                  <a:schemeClr val="accent1"/>
                </a:solidFill>
                <a:prstDash val="solid"/>
                <a:miter lim="800000"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rendezett!$C$1:$D$1</c:f>
              <c:strCache>
                <c:ptCount val="2"/>
                <c:pt idx="0">
                  <c:v>Internet használók</c:v>
                </c:pt>
                <c:pt idx="1">
                  <c:v>Népesség</c:v>
                </c:pt>
              </c:strCache>
            </c:strRef>
          </c:cat>
          <c:val>
            <c:numRef>
              <c:f>rendezett!$C$115:$D$115</c:f>
              <c:numCache>
                <c:formatCode>0" fő"</c:formatCode>
                <c:ptCount val="2"/>
                <c:pt idx="0">
                  <c:v>7874733</c:v>
                </c:pt>
                <c:pt idx="1">
                  <c:v>9821318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9526</xdr:colOff>
      <xdr:row>114</xdr:row>
      <xdr:rowOff>9525</xdr:rowOff>
    </xdr:from>
    <xdr:to>
      <xdr:col>11</xdr:col>
      <xdr:colOff>9526</xdr:colOff>
      <xdr:row>128</xdr:row>
      <xdr:rowOff>180975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L203"/>
  <sheetViews>
    <sheetView zoomScaleNormal="100" workbookViewId="0">
      <selection activeCell="C1" sqref="C1:C2"/>
    </sheetView>
  </sheetViews>
  <sheetFormatPr defaultRowHeight="15" x14ac:dyDescent="0.25"/>
  <cols>
    <col min="1" max="1" width="4" style="30" bestFit="1" customWidth="1"/>
    <col min="2" max="7" width="18.7109375" customWidth="1"/>
    <col min="9" max="9" width="36.42578125" customWidth="1"/>
    <col min="10" max="10" width="18.7109375" bestFit="1" customWidth="1"/>
    <col min="11" max="11" width="13.28515625" customWidth="1"/>
    <col min="12" max="12" width="19.85546875" bestFit="1" customWidth="1"/>
    <col min="13" max="13" width="10" bestFit="1" customWidth="1"/>
  </cols>
  <sheetData>
    <row r="1" spans="1:12" x14ac:dyDescent="0.25">
      <c r="A1" s="38" t="s">
        <v>0</v>
      </c>
      <c r="B1" s="36" t="s">
        <v>202</v>
      </c>
      <c r="C1" s="36" t="s">
        <v>203</v>
      </c>
      <c r="D1" s="36" t="s">
        <v>206</v>
      </c>
      <c r="E1" s="36" t="s">
        <v>205</v>
      </c>
      <c r="F1" s="36" t="s">
        <v>204</v>
      </c>
      <c r="G1" s="34" t="s">
        <v>207</v>
      </c>
    </row>
    <row r="2" spans="1:12" x14ac:dyDescent="0.25">
      <c r="A2" s="39"/>
      <c r="B2" s="37"/>
      <c r="C2" s="37"/>
      <c r="D2" s="37"/>
      <c r="E2" s="37"/>
      <c r="F2" s="37"/>
      <c r="G2" s="35"/>
    </row>
    <row r="3" spans="1:12" ht="15.75" thickBot="1" x14ac:dyDescent="0.3">
      <c r="A3" s="28">
        <v>1</v>
      </c>
      <c r="B3" s="8" t="s">
        <v>1</v>
      </c>
      <c r="C3" s="9">
        <v>721434547</v>
      </c>
      <c r="D3" s="18">
        <f t="shared" ref="D3:D66" si="0">C3/E3</f>
        <v>0.52190000002112391</v>
      </c>
      <c r="E3" s="9">
        <v>1382323332</v>
      </c>
      <c r="F3" s="20">
        <f t="shared" ref="F3:F34" si="1">E3-C3</f>
        <v>660888785</v>
      </c>
      <c r="G3" s="21" t="str">
        <f>IF(D3&gt;=80%,"fontos","")</f>
        <v/>
      </c>
      <c r="L3" s="2"/>
    </row>
    <row r="4" spans="1:12" x14ac:dyDescent="0.25">
      <c r="A4" s="28">
        <v>2</v>
      </c>
      <c r="B4" s="8" t="s">
        <v>2</v>
      </c>
      <c r="C4" s="9">
        <v>462124989</v>
      </c>
      <c r="D4" s="18">
        <f t="shared" si="0"/>
        <v>0.34830000005969242</v>
      </c>
      <c r="E4" s="9">
        <v>1326801576</v>
      </c>
      <c r="F4" s="20">
        <f t="shared" si="1"/>
        <v>864676587</v>
      </c>
      <c r="G4" s="21" t="str">
        <f t="shared" ref="G4:G67" si="2">IF(D4&gt;=80%,"fontos","")</f>
        <v/>
      </c>
      <c r="I4" s="12" t="s">
        <v>208</v>
      </c>
      <c r="J4" s="23">
        <f>MIN(C3:C203)</f>
        <v>10709</v>
      </c>
    </row>
    <row r="5" spans="1:12" x14ac:dyDescent="0.25">
      <c r="A5" s="28">
        <v>3</v>
      </c>
      <c r="B5" s="8" t="s">
        <v>3</v>
      </c>
      <c r="C5" s="9">
        <v>286942362</v>
      </c>
      <c r="D5" s="18">
        <f t="shared" si="0"/>
        <v>0.88529999959551864</v>
      </c>
      <c r="E5" s="9">
        <v>324118787</v>
      </c>
      <c r="F5" s="20">
        <f t="shared" si="1"/>
        <v>37176425</v>
      </c>
      <c r="G5" s="21" t="str">
        <f t="shared" si="2"/>
        <v>fontos</v>
      </c>
      <c r="I5" s="13" t="s">
        <v>209</v>
      </c>
      <c r="J5" s="24">
        <f>MAX(D3:D203)</f>
        <v>1</v>
      </c>
    </row>
    <row r="6" spans="1:12" x14ac:dyDescent="0.25">
      <c r="A6" s="28">
        <v>4</v>
      </c>
      <c r="B6" s="8" t="s">
        <v>4</v>
      </c>
      <c r="C6" s="9">
        <v>139111185</v>
      </c>
      <c r="D6" s="18">
        <f t="shared" si="0"/>
        <v>0.66379999858757011</v>
      </c>
      <c r="E6" s="9">
        <v>209567920</v>
      </c>
      <c r="F6" s="20">
        <f t="shared" si="1"/>
        <v>70456735</v>
      </c>
      <c r="G6" s="21" t="str">
        <f t="shared" si="2"/>
        <v/>
      </c>
      <c r="I6" s="13" t="s">
        <v>214</v>
      </c>
      <c r="J6" s="26">
        <f>AVERAGE(E3:E203)</f>
        <v>36717990.179104477</v>
      </c>
    </row>
    <row r="7" spans="1:12" x14ac:dyDescent="0.25">
      <c r="A7" s="28">
        <v>5</v>
      </c>
      <c r="B7" s="8" t="s">
        <v>5</v>
      </c>
      <c r="C7" s="9">
        <v>115111595</v>
      </c>
      <c r="D7" s="18">
        <f t="shared" si="0"/>
        <v>0.91124295228334595</v>
      </c>
      <c r="E7" s="9">
        <v>126323715</v>
      </c>
      <c r="F7" s="20">
        <f t="shared" si="1"/>
        <v>11212120</v>
      </c>
      <c r="G7" s="21" t="str">
        <f t="shared" si="2"/>
        <v>fontos</v>
      </c>
      <c r="I7" s="13" t="s">
        <v>210</v>
      </c>
      <c r="J7" s="25">
        <f>SUM(C3:C203)</f>
        <v>3366542060</v>
      </c>
    </row>
    <row r="8" spans="1:12" x14ac:dyDescent="0.25">
      <c r="A8" s="28">
        <v>6</v>
      </c>
      <c r="B8" s="8" t="s">
        <v>6</v>
      </c>
      <c r="C8" s="9">
        <v>102258256</v>
      </c>
      <c r="D8" s="18">
        <f t="shared" si="0"/>
        <v>0.71289999837701989</v>
      </c>
      <c r="E8" s="9">
        <v>143439832</v>
      </c>
      <c r="F8" s="20">
        <f t="shared" si="1"/>
        <v>41181576</v>
      </c>
      <c r="G8" s="21" t="str">
        <f t="shared" si="2"/>
        <v/>
      </c>
      <c r="I8" s="13" t="s">
        <v>212</v>
      </c>
      <c r="J8" s="26">
        <f>SUMIF(E3:E203,"&lt;50000",C3:C203)</f>
        <v>118894</v>
      </c>
    </row>
    <row r="9" spans="1:12" ht="15.75" thickBot="1" x14ac:dyDescent="0.3">
      <c r="A9" s="28">
        <v>7</v>
      </c>
      <c r="B9" s="8" t="s">
        <v>7</v>
      </c>
      <c r="C9" s="9">
        <v>86219965</v>
      </c>
      <c r="D9" s="18">
        <f t="shared" si="0"/>
        <v>0.46109999839935878</v>
      </c>
      <c r="E9" s="9">
        <v>186987563</v>
      </c>
      <c r="F9" s="20">
        <f t="shared" si="1"/>
        <v>100767598</v>
      </c>
      <c r="G9" s="21" t="str">
        <f t="shared" si="2"/>
        <v/>
      </c>
      <c r="I9" s="14" t="s">
        <v>211</v>
      </c>
      <c r="J9" s="27">
        <f>COUNTIF(D3:D203,"&gt;=50%")</f>
        <v>98</v>
      </c>
    </row>
    <row r="10" spans="1:12" x14ac:dyDescent="0.25">
      <c r="A10" s="28">
        <v>8</v>
      </c>
      <c r="B10" s="8" t="s">
        <v>8</v>
      </c>
      <c r="C10" s="9">
        <v>71016605</v>
      </c>
      <c r="D10" s="18">
        <f t="shared" si="0"/>
        <v>0.88019999565952167</v>
      </c>
      <c r="E10" s="9">
        <v>80682351</v>
      </c>
      <c r="F10" s="20">
        <f t="shared" si="1"/>
        <v>9665746</v>
      </c>
      <c r="G10" s="21" t="str">
        <f t="shared" si="2"/>
        <v>fontos</v>
      </c>
    </row>
    <row r="11" spans="1:12" x14ac:dyDescent="0.25">
      <c r="A11" s="28">
        <v>9</v>
      </c>
      <c r="B11" s="8" t="s">
        <v>9</v>
      </c>
      <c r="C11" s="9">
        <v>60273385</v>
      </c>
      <c r="D11" s="18">
        <f t="shared" si="0"/>
        <v>0.9256999988465876</v>
      </c>
      <c r="E11" s="9">
        <v>65111143</v>
      </c>
      <c r="F11" s="20">
        <f t="shared" si="1"/>
        <v>4837758</v>
      </c>
      <c r="G11" s="21" t="str">
        <f t="shared" si="2"/>
        <v>fontos</v>
      </c>
    </row>
    <row r="12" spans="1:12" x14ac:dyDescent="0.25">
      <c r="A12" s="28">
        <v>10</v>
      </c>
      <c r="B12" s="8" t="s">
        <v>10</v>
      </c>
      <c r="C12" s="9">
        <v>58016997</v>
      </c>
      <c r="D12" s="18">
        <f t="shared" si="0"/>
        <v>0.45103081034172493</v>
      </c>
      <c r="E12" s="9">
        <v>128632004</v>
      </c>
      <c r="F12" s="20">
        <f t="shared" si="1"/>
        <v>70615007</v>
      </c>
      <c r="G12" s="21" t="str">
        <f t="shared" si="2"/>
        <v/>
      </c>
    </row>
    <row r="13" spans="1:12" x14ac:dyDescent="0.25">
      <c r="A13" s="28">
        <v>11</v>
      </c>
      <c r="B13" s="8" t="s">
        <v>11</v>
      </c>
      <c r="C13" s="9">
        <v>55860330</v>
      </c>
      <c r="D13" s="18">
        <f t="shared" si="0"/>
        <v>0.86380000262571377</v>
      </c>
      <c r="E13" s="9">
        <v>64668129</v>
      </c>
      <c r="F13" s="20">
        <f t="shared" si="1"/>
        <v>8807799</v>
      </c>
      <c r="G13" s="21" t="str">
        <f t="shared" si="2"/>
        <v>fontos</v>
      </c>
    </row>
    <row r="14" spans="1:12" x14ac:dyDescent="0.25">
      <c r="A14" s="28">
        <v>12</v>
      </c>
      <c r="B14" s="8" t="s">
        <v>12</v>
      </c>
      <c r="C14" s="9">
        <v>53236719</v>
      </c>
      <c r="D14" s="18">
        <f t="shared" si="0"/>
        <v>0.20430000103614576</v>
      </c>
      <c r="E14" s="9">
        <v>260581100</v>
      </c>
      <c r="F14" s="20">
        <f t="shared" si="1"/>
        <v>207344381</v>
      </c>
      <c r="G14" s="21" t="str">
        <f t="shared" si="2"/>
        <v/>
      </c>
    </row>
    <row r="15" spans="1:12" x14ac:dyDescent="0.25">
      <c r="A15" s="28">
        <v>13</v>
      </c>
      <c r="B15" s="8" t="s">
        <v>13</v>
      </c>
      <c r="C15" s="9">
        <v>49063762</v>
      </c>
      <c r="D15" s="18">
        <f t="shared" si="0"/>
        <v>0.51950000105882632</v>
      </c>
      <c r="E15" s="9">
        <v>94444200</v>
      </c>
      <c r="F15" s="20">
        <f t="shared" si="1"/>
        <v>45380438</v>
      </c>
      <c r="G15" s="21" t="str">
        <f t="shared" si="2"/>
        <v/>
      </c>
    </row>
    <row r="16" spans="1:12" x14ac:dyDescent="0.25">
      <c r="A16" s="28">
        <v>14</v>
      </c>
      <c r="B16" s="8" t="s">
        <v>14</v>
      </c>
      <c r="C16" s="9">
        <v>46196720</v>
      </c>
      <c r="D16" s="18">
        <f t="shared" si="0"/>
        <v>0.58019999532290434</v>
      </c>
      <c r="E16" s="9">
        <v>79622062</v>
      </c>
      <c r="F16" s="20">
        <f t="shared" si="1"/>
        <v>33425342</v>
      </c>
      <c r="G16" s="21" t="str">
        <f t="shared" si="2"/>
        <v/>
      </c>
    </row>
    <row r="17" spans="1:11" x14ac:dyDescent="0.25">
      <c r="A17" s="28">
        <v>15</v>
      </c>
      <c r="B17" s="8" t="s">
        <v>15</v>
      </c>
      <c r="C17" s="9">
        <v>44478808</v>
      </c>
      <c r="D17" s="18">
        <f t="shared" si="0"/>
        <v>0.43500000141809109</v>
      </c>
      <c r="E17" s="9">
        <v>102250133</v>
      </c>
      <c r="F17" s="20">
        <f t="shared" si="1"/>
        <v>57771325</v>
      </c>
      <c r="G17" s="21" t="str">
        <f t="shared" si="2"/>
        <v/>
      </c>
    </row>
    <row r="18" spans="1:11" x14ac:dyDescent="0.25">
      <c r="A18" s="28">
        <v>16</v>
      </c>
      <c r="B18" s="8" t="s">
        <v>16</v>
      </c>
      <c r="C18" s="9">
        <v>43274132</v>
      </c>
      <c r="D18" s="18">
        <f t="shared" si="0"/>
        <v>0.85684677270580101</v>
      </c>
      <c r="E18" s="9">
        <v>50503933</v>
      </c>
      <c r="F18" s="20">
        <f t="shared" si="1"/>
        <v>7229801</v>
      </c>
      <c r="G18" s="21" t="str">
        <f t="shared" si="2"/>
        <v>fontos</v>
      </c>
      <c r="I18" s="5"/>
      <c r="J18" s="5"/>
      <c r="K18" s="5"/>
    </row>
    <row r="19" spans="1:11" x14ac:dyDescent="0.25">
      <c r="A19" s="28">
        <v>17</v>
      </c>
      <c r="B19" s="8" t="s">
        <v>17</v>
      </c>
      <c r="C19" s="9">
        <v>39211518</v>
      </c>
      <c r="D19" s="18">
        <f t="shared" si="0"/>
        <v>0.65569999460209727</v>
      </c>
      <c r="E19" s="9">
        <v>59801004</v>
      </c>
      <c r="F19" s="20">
        <f t="shared" si="1"/>
        <v>20589486</v>
      </c>
      <c r="G19" s="21" t="str">
        <f t="shared" si="2"/>
        <v/>
      </c>
      <c r="I19" s="5"/>
      <c r="J19" s="6"/>
      <c r="K19" s="6"/>
    </row>
    <row r="20" spans="1:11" x14ac:dyDescent="0.25">
      <c r="A20" s="28">
        <v>18</v>
      </c>
      <c r="B20" s="8" t="s">
        <v>18</v>
      </c>
      <c r="C20" s="9">
        <v>39149103</v>
      </c>
      <c r="D20" s="18">
        <f t="shared" si="0"/>
        <v>0.48910000364053657</v>
      </c>
      <c r="E20" s="9">
        <v>80043146</v>
      </c>
      <c r="F20" s="20">
        <f t="shared" si="1"/>
        <v>40894043</v>
      </c>
      <c r="G20" s="21" t="str">
        <f t="shared" si="2"/>
        <v/>
      </c>
    </row>
    <row r="21" spans="1:11" x14ac:dyDescent="0.25">
      <c r="A21" s="28">
        <v>19</v>
      </c>
      <c r="B21" s="8" t="s">
        <v>19</v>
      </c>
      <c r="C21" s="9">
        <v>37865104</v>
      </c>
      <c r="D21" s="18">
        <f t="shared" si="0"/>
        <v>0.82199998940618269</v>
      </c>
      <c r="E21" s="9">
        <v>46064604</v>
      </c>
      <c r="F21" s="20">
        <f t="shared" si="1"/>
        <v>8199500</v>
      </c>
      <c r="G21" s="21" t="str">
        <f t="shared" si="2"/>
        <v>fontos</v>
      </c>
    </row>
    <row r="22" spans="1:11" x14ac:dyDescent="0.25">
      <c r="A22" s="28">
        <v>20</v>
      </c>
      <c r="B22" s="8" t="s">
        <v>20</v>
      </c>
      <c r="C22" s="9">
        <v>34342400</v>
      </c>
      <c r="D22" s="18">
        <f t="shared" si="0"/>
        <v>0.17809999996784676</v>
      </c>
      <c r="E22" s="9">
        <v>192826502</v>
      </c>
      <c r="F22" s="20">
        <f t="shared" si="1"/>
        <v>158484102</v>
      </c>
      <c r="G22" s="21" t="str">
        <f t="shared" si="2"/>
        <v/>
      </c>
    </row>
    <row r="23" spans="1:11" x14ac:dyDescent="0.25">
      <c r="A23" s="28">
        <v>21</v>
      </c>
      <c r="B23" s="8" t="s">
        <v>21</v>
      </c>
      <c r="C23" s="9">
        <v>32120519</v>
      </c>
      <c r="D23" s="18">
        <f t="shared" si="0"/>
        <v>0.8851949621425429</v>
      </c>
      <c r="E23" s="9">
        <v>36286378</v>
      </c>
      <c r="F23" s="20">
        <f t="shared" si="1"/>
        <v>4165859</v>
      </c>
      <c r="G23" s="21" t="str">
        <f t="shared" si="2"/>
        <v>fontos</v>
      </c>
    </row>
    <row r="24" spans="1:11" x14ac:dyDescent="0.25">
      <c r="A24" s="28">
        <v>22</v>
      </c>
      <c r="B24" s="8" t="s">
        <v>22</v>
      </c>
      <c r="C24" s="9">
        <v>30835256</v>
      </c>
      <c r="D24" s="18">
        <f t="shared" si="0"/>
        <v>0.33019999855649129</v>
      </c>
      <c r="E24" s="9">
        <v>93383574</v>
      </c>
      <c r="F24" s="20">
        <f t="shared" si="1"/>
        <v>62548318</v>
      </c>
      <c r="G24" s="21" t="str">
        <f t="shared" si="2"/>
        <v/>
      </c>
    </row>
    <row r="25" spans="1:11" x14ac:dyDescent="0.25">
      <c r="A25" s="28">
        <v>23</v>
      </c>
      <c r="B25" s="8" t="s">
        <v>23</v>
      </c>
      <c r="C25" s="9">
        <v>30359855</v>
      </c>
      <c r="D25" s="18">
        <f t="shared" si="0"/>
        <v>0.69240000924116674</v>
      </c>
      <c r="E25" s="9">
        <v>43847277</v>
      </c>
      <c r="F25" s="20">
        <f t="shared" si="1"/>
        <v>13487422</v>
      </c>
      <c r="G25" s="21" t="str">
        <f t="shared" si="2"/>
        <v/>
      </c>
    </row>
    <row r="26" spans="1:11" x14ac:dyDescent="0.25">
      <c r="A26" s="28">
        <v>24</v>
      </c>
      <c r="B26" s="8" t="s">
        <v>24</v>
      </c>
      <c r="C26" s="9">
        <v>29078158</v>
      </c>
      <c r="D26" s="18">
        <f t="shared" si="0"/>
        <v>0.42669999911514306</v>
      </c>
      <c r="E26" s="9">
        <v>68146609</v>
      </c>
      <c r="F26" s="20">
        <f t="shared" si="1"/>
        <v>39068451</v>
      </c>
      <c r="G26" s="21" t="str">
        <f t="shared" si="2"/>
        <v/>
      </c>
    </row>
    <row r="27" spans="1:11" x14ac:dyDescent="0.25">
      <c r="A27" s="28">
        <v>25</v>
      </c>
      <c r="B27" s="8" t="s">
        <v>25</v>
      </c>
      <c r="C27" s="9">
        <v>28580290</v>
      </c>
      <c r="D27" s="18">
        <f t="shared" si="0"/>
        <v>0.51984100011300693</v>
      </c>
      <c r="E27" s="9">
        <v>54978907</v>
      </c>
      <c r="F27" s="20">
        <f t="shared" si="1"/>
        <v>26398617</v>
      </c>
      <c r="G27" s="21" t="str">
        <f t="shared" si="2"/>
        <v/>
      </c>
    </row>
    <row r="28" spans="1:11" x14ac:dyDescent="0.25">
      <c r="A28" s="28">
        <v>26</v>
      </c>
      <c r="B28" s="8" t="s">
        <v>26</v>
      </c>
      <c r="C28" s="9">
        <v>27922152</v>
      </c>
      <c r="D28" s="18">
        <f t="shared" si="0"/>
        <v>0.72350000042753693</v>
      </c>
      <c r="E28" s="9">
        <v>38593161</v>
      </c>
      <c r="F28" s="20">
        <f t="shared" si="1"/>
        <v>10671009</v>
      </c>
      <c r="G28" s="21" t="str">
        <f t="shared" si="2"/>
        <v/>
      </c>
    </row>
    <row r="29" spans="1:11" x14ac:dyDescent="0.25">
      <c r="A29" s="28">
        <v>27</v>
      </c>
      <c r="B29" s="8" t="s">
        <v>27</v>
      </c>
      <c r="C29" s="9">
        <v>27664747</v>
      </c>
      <c r="D29" s="18">
        <f t="shared" si="0"/>
        <v>0.56859711657685497</v>
      </c>
      <c r="E29" s="9">
        <v>48654392</v>
      </c>
      <c r="F29" s="20">
        <f t="shared" si="1"/>
        <v>20989645</v>
      </c>
      <c r="G29" s="21" t="str">
        <f t="shared" si="2"/>
        <v/>
      </c>
    </row>
    <row r="30" spans="1:11" x14ac:dyDescent="0.25">
      <c r="A30" s="28">
        <v>28</v>
      </c>
      <c r="B30" s="8" t="s">
        <v>28</v>
      </c>
      <c r="C30" s="9">
        <v>21439070</v>
      </c>
      <c r="D30" s="18">
        <f t="shared" si="0"/>
        <v>0.13160000182676584</v>
      </c>
      <c r="E30" s="9">
        <v>162910864</v>
      </c>
      <c r="F30" s="20">
        <f t="shared" si="1"/>
        <v>141471794</v>
      </c>
      <c r="G30" s="21" t="str">
        <f t="shared" si="2"/>
        <v/>
      </c>
    </row>
    <row r="31" spans="1:11" x14ac:dyDescent="0.25">
      <c r="A31" s="28">
        <v>29</v>
      </c>
      <c r="B31" s="8" t="s">
        <v>29</v>
      </c>
      <c r="C31" s="9">
        <v>21248977</v>
      </c>
      <c r="D31" s="18">
        <f t="shared" si="0"/>
        <v>0.44970000814154926</v>
      </c>
      <c r="E31" s="9">
        <v>47251449</v>
      </c>
      <c r="F31" s="20">
        <f t="shared" si="1"/>
        <v>26002472</v>
      </c>
      <c r="G31" s="21" t="str">
        <f t="shared" si="2"/>
        <v/>
      </c>
    </row>
    <row r="32" spans="1:11" x14ac:dyDescent="0.25">
      <c r="A32" s="28">
        <v>30</v>
      </c>
      <c r="B32" s="8" t="s">
        <v>30</v>
      </c>
      <c r="C32" s="9">
        <v>21090777</v>
      </c>
      <c r="D32" s="18">
        <f t="shared" si="0"/>
        <v>0.68584319607154121</v>
      </c>
      <c r="E32" s="9">
        <v>30751602</v>
      </c>
      <c r="F32" s="20">
        <f t="shared" si="1"/>
        <v>9660825</v>
      </c>
      <c r="G32" s="21" t="str">
        <f t="shared" si="2"/>
        <v/>
      </c>
    </row>
    <row r="33" spans="1:7" x14ac:dyDescent="0.25">
      <c r="A33" s="28">
        <v>31</v>
      </c>
      <c r="B33" s="8" t="s">
        <v>31</v>
      </c>
      <c r="C33" s="9">
        <v>20813695</v>
      </c>
      <c r="D33" s="18">
        <f t="shared" si="0"/>
        <v>0.64723278276174989</v>
      </c>
      <c r="E33" s="9">
        <v>32157974</v>
      </c>
      <c r="F33" s="20">
        <f t="shared" si="1"/>
        <v>11344279</v>
      </c>
      <c r="G33" s="21" t="str">
        <f t="shared" si="2"/>
        <v/>
      </c>
    </row>
    <row r="34" spans="1:7" x14ac:dyDescent="0.25">
      <c r="A34" s="28">
        <v>32</v>
      </c>
      <c r="B34" s="8" t="s">
        <v>32</v>
      </c>
      <c r="C34" s="9">
        <v>20679490</v>
      </c>
      <c r="D34" s="18">
        <f t="shared" si="0"/>
        <v>0.85068119935843567</v>
      </c>
      <c r="E34" s="9">
        <v>24309330</v>
      </c>
      <c r="F34" s="20">
        <f t="shared" si="1"/>
        <v>3629840</v>
      </c>
      <c r="G34" s="21" t="str">
        <f t="shared" si="2"/>
        <v>fontos</v>
      </c>
    </row>
    <row r="35" spans="1:7" x14ac:dyDescent="0.25">
      <c r="A35" s="28">
        <v>33</v>
      </c>
      <c r="B35" s="8" t="s">
        <v>33</v>
      </c>
      <c r="C35" s="9">
        <v>20068556</v>
      </c>
      <c r="D35" s="18">
        <f t="shared" si="0"/>
        <v>0.57639999236006823</v>
      </c>
      <c r="E35" s="9">
        <v>34817065</v>
      </c>
      <c r="F35" s="20">
        <f t="shared" ref="F35:F66" si="3">E35-C35</f>
        <v>14748509</v>
      </c>
      <c r="G35" s="21" t="str">
        <f t="shared" si="2"/>
        <v/>
      </c>
    </row>
    <row r="36" spans="1:7" x14ac:dyDescent="0.25">
      <c r="A36" s="28">
        <v>34</v>
      </c>
      <c r="B36" s="8" t="s">
        <v>34</v>
      </c>
      <c r="C36" s="9">
        <v>19678089</v>
      </c>
      <c r="D36" s="18">
        <f t="shared" si="0"/>
        <v>0.4409717756706632</v>
      </c>
      <c r="E36" s="9">
        <v>44624373</v>
      </c>
      <c r="F36" s="20">
        <f t="shared" si="3"/>
        <v>24946284</v>
      </c>
      <c r="G36" s="21" t="str">
        <f t="shared" si="2"/>
        <v/>
      </c>
    </row>
    <row r="37" spans="1:7" x14ac:dyDescent="0.25">
      <c r="A37" s="28">
        <v>35</v>
      </c>
      <c r="B37" s="8" t="s">
        <v>35</v>
      </c>
      <c r="C37" s="9">
        <v>18254349</v>
      </c>
      <c r="D37" s="18">
        <f t="shared" si="0"/>
        <v>0.57915647633773504</v>
      </c>
      <c r="E37" s="9">
        <v>31518855</v>
      </c>
      <c r="F37" s="20">
        <f t="shared" si="3"/>
        <v>13264506</v>
      </c>
      <c r="G37" s="21" t="str">
        <f t="shared" si="2"/>
        <v/>
      </c>
    </row>
    <row r="38" spans="1:7" x14ac:dyDescent="0.25">
      <c r="A38" s="28">
        <v>36</v>
      </c>
      <c r="B38" s="8" t="s">
        <v>36</v>
      </c>
      <c r="C38" s="9">
        <v>15915076</v>
      </c>
      <c r="D38" s="18">
        <f t="shared" si="0"/>
        <v>0.93729858703869773</v>
      </c>
      <c r="E38" s="9">
        <v>16979729</v>
      </c>
      <c r="F38" s="20">
        <f t="shared" si="3"/>
        <v>1064653</v>
      </c>
      <c r="G38" s="21" t="str">
        <f t="shared" si="2"/>
        <v>fontos</v>
      </c>
    </row>
    <row r="39" spans="1:7" x14ac:dyDescent="0.25">
      <c r="A39" s="28">
        <v>37</v>
      </c>
      <c r="B39" s="8" t="s">
        <v>37</v>
      </c>
      <c r="C39" s="9">
        <v>15453227</v>
      </c>
      <c r="D39" s="18">
        <f t="shared" si="0"/>
        <v>0.50999998481870534</v>
      </c>
      <c r="E39" s="9">
        <v>30300446</v>
      </c>
      <c r="F39" s="20">
        <f t="shared" si="3"/>
        <v>14847219</v>
      </c>
      <c r="G39" s="21" t="str">
        <f t="shared" si="2"/>
        <v/>
      </c>
    </row>
    <row r="40" spans="1:7" x14ac:dyDescent="0.25">
      <c r="A40" s="28">
        <v>38</v>
      </c>
      <c r="B40" s="8" t="s">
        <v>38</v>
      </c>
      <c r="C40" s="9">
        <v>14108392</v>
      </c>
      <c r="D40" s="18">
        <f t="shared" si="0"/>
        <v>0.77809997325148839</v>
      </c>
      <c r="E40" s="9">
        <v>18131850</v>
      </c>
      <c r="F40" s="20">
        <f t="shared" si="3"/>
        <v>4023458</v>
      </c>
      <c r="G40" s="21" t="str">
        <f t="shared" si="2"/>
        <v/>
      </c>
    </row>
    <row r="41" spans="1:7" x14ac:dyDescent="0.25">
      <c r="A41" s="28">
        <v>39</v>
      </c>
      <c r="B41" s="8" t="s">
        <v>39</v>
      </c>
      <c r="C41" s="9">
        <v>13036965</v>
      </c>
      <c r="D41" s="18">
        <f t="shared" si="0"/>
        <v>0.41030001518526416</v>
      </c>
      <c r="E41" s="9">
        <v>31774225</v>
      </c>
      <c r="F41" s="20">
        <f t="shared" si="3"/>
        <v>18737260</v>
      </c>
      <c r="G41" s="21" t="str">
        <f t="shared" si="2"/>
        <v/>
      </c>
    </row>
    <row r="42" spans="1:7" x14ac:dyDescent="0.25">
      <c r="A42" s="28">
        <v>40</v>
      </c>
      <c r="B42" s="8" t="s">
        <v>40</v>
      </c>
      <c r="C42" s="9">
        <v>11236186</v>
      </c>
      <c r="D42" s="18">
        <f t="shared" si="0"/>
        <v>0.58000001445330329</v>
      </c>
      <c r="E42" s="9">
        <v>19372734</v>
      </c>
      <c r="F42" s="20">
        <f t="shared" si="3"/>
        <v>8136548</v>
      </c>
      <c r="G42" s="21" t="str">
        <f t="shared" si="2"/>
        <v/>
      </c>
    </row>
    <row r="43" spans="1:7" x14ac:dyDescent="0.25">
      <c r="A43" s="28">
        <v>41</v>
      </c>
      <c r="B43" s="8" t="s">
        <v>41</v>
      </c>
      <c r="C43" s="9">
        <v>10886813</v>
      </c>
      <c r="D43" s="18">
        <f t="shared" si="0"/>
        <v>0.26439999901883499</v>
      </c>
      <c r="E43" s="9">
        <v>41175541</v>
      </c>
      <c r="F43" s="20">
        <f t="shared" si="3"/>
        <v>30288728</v>
      </c>
      <c r="G43" s="21" t="str">
        <f t="shared" si="2"/>
        <v/>
      </c>
    </row>
    <row r="44" spans="1:7" x14ac:dyDescent="0.25">
      <c r="A44" s="28">
        <v>42</v>
      </c>
      <c r="B44" s="8" t="s">
        <v>42</v>
      </c>
      <c r="C44" s="9">
        <v>10060745</v>
      </c>
      <c r="D44" s="18">
        <f t="shared" si="0"/>
        <v>0.88470002624005362</v>
      </c>
      <c r="E44" s="9">
        <v>11371928</v>
      </c>
      <c r="F44" s="20">
        <f t="shared" si="3"/>
        <v>1311183</v>
      </c>
      <c r="G44" s="21" t="str">
        <f t="shared" si="2"/>
        <v>fontos</v>
      </c>
    </row>
    <row r="45" spans="1:7" x14ac:dyDescent="0.25">
      <c r="A45" s="28">
        <v>43</v>
      </c>
      <c r="B45" s="8" t="s">
        <v>43</v>
      </c>
      <c r="C45" s="9">
        <v>9961519</v>
      </c>
      <c r="D45" s="18">
        <f t="shared" si="0"/>
        <v>0.55790001491986951</v>
      </c>
      <c r="E45" s="9">
        <v>17855384</v>
      </c>
      <c r="F45" s="20">
        <f t="shared" si="3"/>
        <v>7893865</v>
      </c>
      <c r="G45" s="21" t="str">
        <f t="shared" si="2"/>
        <v/>
      </c>
    </row>
    <row r="46" spans="1:7" x14ac:dyDescent="0.25">
      <c r="A46" s="28">
        <v>44</v>
      </c>
      <c r="B46" s="8" t="s">
        <v>44</v>
      </c>
      <c r="C46" s="9">
        <v>9323428</v>
      </c>
      <c r="D46" s="18">
        <f t="shared" si="0"/>
        <v>0.88389995580229086</v>
      </c>
      <c r="E46" s="9">
        <v>10548058</v>
      </c>
      <c r="F46" s="20">
        <f t="shared" si="3"/>
        <v>1224630</v>
      </c>
      <c r="G46" s="21" t="str">
        <f t="shared" si="2"/>
        <v>fontos</v>
      </c>
    </row>
    <row r="47" spans="1:7" x14ac:dyDescent="0.25">
      <c r="A47" s="28">
        <v>45</v>
      </c>
      <c r="B47" s="8" t="s">
        <v>45</v>
      </c>
      <c r="C47" s="9">
        <v>9169705</v>
      </c>
      <c r="D47" s="18">
        <f t="shared" si="0"/>
        <v>0.93075951607880425</v>
      </c>
      <c r="E47" s="9">
        <v>9851852</v>
      </c>
      <c r="F47" s="20">
        <f t="shared" si="3"/>
        <v>682147</v>
      </c>
      <c r="G47" s="21" t="str">
        <f t="shared" si="2"/>
        <v>fontos</v>
      </c>
    </row>
    <row r="48" spans="1:7" x14ac:dyDescent="0.25">
      <c r="A48" s="28">
        <v>46</v>
      </c>
      <c r="B48" s="8" t="s">
        <v>46</v>
      </c>
      <c r="C48" s="9">
        <v>8515420</v>
      </c>
      <c r="D48" s="18">
        <f t="shared" si="0"/>
        <v>0.91890003756351457</v>
      </c>
      <c r="E48" s="9">
        <v>9266971</v>
      </c>
      <c r="F48" s="20">
        <f t="shared" si="3"/>
        <v>751551</v>
      </c>
      <c r="G48" s="21" t="str">
        <f t="shared" si="2"/>
        <v>fontos</v>
      </c>
    </row>
    <row r="49" spans="1:7" x14ac:dyDescent="0.25">
      <c r="A49" s="28">
        <v>47</v>
      </c>
      <c r="B49" s="8" t="s">
        <v>47</v>
      </c>
      <c r="C49" s="9">
        <v>7958675</v>
      </c>
      <c r="D49" s="18">
        <f t="shared" si="0"/>
        <v>0.283899994203338</v>
      </c>
      <c r="E49" s="9">
        <v>28033375</v>
      </c>
      <c r="F49" s="20">
        <f t="shared" si="3"/>
        <v>20074700</v>
      </c>
      <c r="G49" s="21" t="str">
        <f t="shared" si="2"/>
        <v/>
      </c>
    </row>
    <row r="50" spans="1:7" x14ac:dyDescent="0.25">
      <c r="A50" s="28">
        <v>48</v>
      </c>
      <c r="B50" s="8" t="s">
        <v>48</v>
      </c>
      <c r="C50" s="9">
        <v>7937913</v>
      </c>
      <c r="D50" s="18">
        <f t="shared" si="0"/>
        <v>0.19660001098673729</v>
      </c>
      <c r="E50" s="9">
        <v>40375954</v>
      </c>
      <c r="F50" s="20">
        <f t="shared" si="3"/>
        <v>32438041</v>
      </c>
      <c r="G50" s="21" t="str">
        <f t="shared" si="2"/>
        <v/>
      </c>
    </row>
    <row r="51" spans="1:7" x14ac:dyDescent="0.25">
      <c r="A51" s="28">
        <v>49</v>
      </c>
      <c r="B51" s="8" t="s">
        <v>49</v>
      </c>
      <c r="C51" s="9">
        <v>7874733</v>
      </c>
      <c r="D51" s="18">
        <f t="shared" si="0"/>
        <v>0.80180002317407906</v>
      </c>
      <c r="E51" s="9">
        <v>9821318</v>
      </c>
      <c r="F51" s="20">
        <f t="shared" si="3"/>
        <v>1946585</v>
      </c>
      <c r="G51" s="21" t="str">
        <f t="shared" si="2"/>
        <v>fontos</v>
      </c>
    </row>
    <row r="52" spans="1:7" x14ac:dyDescent="0.25">
      <c r="A52" s="28">
        <v>50</v>
      </c>
      <c r="B52" s="8" t="s">
        <v>50</v>
      </c>
      <c r="C52" s="9">
        <v>7645197</v>
      </c>
      <c r="D52" s="18">
        <f t="shared" si="0"/>
        <v>0.18960000464253843</v>
      </c>
      <c r="E52" s="9">
        <v>40322768</v>
      </c>
      <c r="F52" s="20">
        <f t="shared" si="3"/>
        <v>32677571</v>
      </c>
      <c r="G52" s="21" t="str">
        <f t="shared" si="2"/>
        <v/>
      </c>
    </row>
    <row r="53" spans="1:7" x14ac:dyDescent="0.25">
      <c r="A53" s="28">
        <v>51</v>
      </c>
      <c r="B53" s="8" t="s">
        <v>51</v>
      </c>
      <c r="C53" s="9">
        <v>7302714</v>
      </c>
      <c r="D53" s="18">
        <f t="shared" si="0"/>
        <v>0.87149997547579638</v>
      </c>
      <c r="E53" s="9">
        <v>8379477</v>
      </c>
      <c r="F53" s="20">
        <f t="shared" si="3"/>
        <v>1076763</v>
      </c>
      <c r="G53" s="21" t="str">
        <f t="shared" si="2"/>
        <v>fontos</v>
      </c>
    </row>
    <row r="54" spans="1:7" x14ac:dyDescent="0.25">
      <c r="A54" s="28">
        <v>52</v>
      </c>
      <c r="B54" s="8" t="s">
        <v>52</v>
      </c>
      <c r="C54" s="9">
        <v>7072534</v>
      </c>
      <c r="D54" s="18">
        <f t="shared" si="0"/>
        <v>0.64770003715385538</v>
      </c>
      <c r="E54" s="9">
        <v>10919459</v>
      </c>
      <c r="F54" s="20">
        <f t="shared" si="3"/>
        <v>3846925</v>
      </c>
      <c r="G54" s="21" t="str">
        <f t="shared" si="2"/>
        <v/>
      </c>
    </row>
    <row r="55" spans="1:7" x14ac:dyDescent="0.25">
      <c r="A55" s="28">
        <v>53</v>
      </c>
      <c r="B55" s="8" t="s">
        <v>53</v>
      </c>
      <c r="C55" s="9">
        <v>7055575</v>
      </c>
      <c r="D55" s="18">
        <f t="shared" si="0"/>
        <v>0.43060001403684367</v>
      </c>
      <c r="E55" s="9">
        <v>16385450</v>
      </c>
      <c r="F55" s="20">
        <f t="shared" si="3"/>
        <v>9329875</v>
      </c>
      <c r="G55" s="21" t="str">
        <f t="shared" si="2"/>
        <v/>
      </c>
    </row>
    <row r="56" spans="1:7" x14ac:dyDescent="0.25">
      <c r="A56" s="28">
        <v>54</v>
      </c>
      <c r="B56" s="8" t="s">
        <v>54</v>
      </c>
      <c r="C56" s="9">
        <v>6953400</v>
      </c>
      <c r="D56" s="18">
        <f t="shared" si="0"/>
        <v>0.8113999747713817</v>
      </c>
      <c r="E56" s="9">
        <v>8569633</v>
      </c>
      <c r="F56" s="20">
        <f t="shared" si="3"/>
        <v>1616233</v>
      </c>
      <c r="G56" s="21" t="str">
        <f t="shared" si="2"/>
        <v>fontos</v>
      </c>
    </row>
    <row r="57" spans="1:7" x14ac:dyDescent="0.25">
      <c r="A57" s="28">
        <v>55</v>
      </c>
      <c r="B57" s="8" t="s">
        <v>55</v>
      </c>
      <c r="C57" s="9">
        <v>6930762</v>
      </c>
      <c r="D57" s="18">
        <f t="shared" si="0"/>
        <v>0.67259997007113637</v>
      </c>
      <c r="E57" s="9">
        <v>10304434</v>
      </c>
      <c r="F57" s="20">
        <f t="shared" si="3"/>
        <v>3373672</v>
      </c>
      <c r="G57" s="21" t="str">
        <f t="shared" si="2"/>
        <v/>
      </c>
    </row>
    <row r="58" spans="1:7" x14ac:dyDescent="0.25">
      <c r="A58" s="28">
        <v>56</v>
      </c>
      <c r="B58" s="8" t="s">
        <v>56</v>
      </c>
      <c r="C58" s="9">
        <v>6773228</v>
      </c>
      <c r="D58" s="18">
        <f t="shared" si="0"/>
        <v>0.24649998544268786</v>
      </c>
      <c r="E58" s="9">
        <v>27477600</v>
      </c>
      <c r="F58" s="20">
        <f t="shared" si="3"/>
        <v>20704372</v>
      </c>
      <c r="G58" s="21" t="str">
        <f t="shared" si="2"/>
        <v/>
      </c>
    </row>
    <row r="59" spans="1:7" x14ac:dyDescent="0.25">
      <c r="A59" s="28">
        <v>57</v>
      </c>
      <c r="B59" s="8" t="s">
        <v>57</v>
      </c>
      <c r="C59" s="9">
        <v>6087164</v>
      </c>
      <c r="D59" s="18">
        <f t="shared" si="0"/>
        <v>0.29250001537661952</v>
      </c>
      <c r="E59" s="9">
        <v>20810816</v>
      </c>
      <c r="F59" s="20">
        <f t="shared" si="3"/>
        <v>14723652</v>
      </c>
      <c r="G59" s="21" t="str">
        <f t="shared" si="2"/>
        <v/>
      </c>
    </row>
    <row r="60" spans="1:7" x14ac:dyDescent="0.25">
      <c r="A60" s="28">
        <v>58</v>
      </c>
      <c r="B60" s="8" t="s">
        <v>58</v>
      </c>
      <c r="C60" s="9">
        <v>6027647</v>
      </c>
      <c r="D60" s="18">
        <f t="shared" si="0"/>
        <v>0.61079995666998055</v>
      </c>
      <c r="E60" s="9">
        <v>9868447</v>
      </c>
      <c r="F60" s="20">
        <f t="shared" si="3"/>
        <v>3840800</v>
      </c>
      <c r="G60" s="21" t="str">
        <f t="shared" si="2"/>
        <v/>
      </c>
    </row>
    <row r="61" spans="1:7" x14ac:dyDescent="0.25">
      <c r="A61" s="28">
        <v>59</v>
      </c>
      <c r="B61" s="8" t="s">
        <v>59</v>
      </c>
      <c r="C61" s="9">
        <v>5951453</v>
      </c>
      <c r="D61" s="18">
        <f t="shared" si="0"/>
        <v>0.230400010715824</v>
      </c>
      <c r="E61" s="9">
        <v>25830958</v>
      </c>
      <c r="F61" s="20">
        <f t="shared" si="3"/>
        <v>19879505</v>
      </c>
      <c r="G61" s="21" t="str">
        <f t="shared" si="2"/>
        <v/>
      </c>
    </row>
    <row r="62" spans="1:7" x14ac:dyDescent="0.25">
      <c r="A62" s="28">
        <v>60</v>
      </c>
      <c r="B62" s="8" t="s">
        <v>60</v>
      </c>
      <c r="C62" s="9">
        <v>5941174</v>
      </c>
      <c r="D62" s="18">
        <f t="shared" si="0"/>
        <v>0.72519997954217186</v>
      </c>
      <c r="E62" s="9">
        <v>8192463</v>
      </c>
      <c r="F62" s="20">
        <f t="shared" si="3"/>
        <v>2251289</v>
      </c>
      <c r="G62" s="21" t="str">
        <f t="shared" si="2"/>
        <v/>
      </c>
    </row>
    <row r="63" spans="1:7" x14ac:dyDescent="0.25">
      <c r="A63" s="28">
        <v>61</v>
      </c>
      <c r="B63" s="8" t="s">
        <v>61</v>
      </c>
      <c r="C63" s="9">
        <v>5786572</v>
      </c>
      <c r="D63" s="18">
        <f t="shared" si="0"/>
        <v>0.61029997191378893</v>
      </c>
      <c r="E63" s="9">
        <v>9481521</v>
      </c>
      <c r="F63" s="20">
        <f t="shared" si="3"/>
        <v>3694949</v>
      </c>
      <c r="G63" s="21" t="str">
        <f t="shared" si="2"/>
        <v/>
      </c>
    </row>
    <row r="64" spans="1:7" x14ac:dyDescent="0.25">
      <c r="A64" s="28">
        <v>62</v>
      </c>
      <c r="B64" s="8" t="s">
        <v>62</v>
      </c>
      <c r="C64" s="9">
        <v>5513852</v>
      </c>
      <c r="D64" s="18">
        <f t="shared" si="0"/>
        <v>0.51780001771122686</v>
      </c>
      <c r="E64" s="9">
        <v>10648613</v>
      </c>
      <c r="F64" s="20">
        <f t="shared" si="3"/>
        <v>5134761</v>
      </c>
      <c r="G64" s="21" t="str">
        <f t="shared" si="2"/>
        <v/>
      </c>
    </row>
    <row r="65" spans="1:7" x14ac:dyDescent="0.25">
      <c r="A65" s="28">
        <v>63</v>
      </c>
      <c r="B65" s="8" t="s">
        <v>63</v>
      </c>
      <c r="C65" s="9">
        <v>5502250</v>
      </c>
      <c r="D65" s="18">
        <f t="shared" si="0"/>
        <v>0.29640002381004327</v>
      </c>
      <c r="E65" s="9">
        <v>18563595</v>
      </c>
      <c r="F65" s="20">
        <f t="shared" si="3"/>
        <v>13061345</v>
      </c>
      <c r="G65" s="21" t="str">
        <f t="shared" si="2"/>
        <v/>
      </c>
    </row>
    <row r="66" spans="1:7" x14ac:dyDescent="0.25">
      <c r="A66" s="28">
        <v>64</v>
      </c>
      <c r="B66" s="8" t="s">
        <v>64</v>
      </c>
      <c r="C66" s="9">
        <v>5479054</v>
      </c>
      <c r="D66" s="18">
        <f t="shared" si="0"/>
        <v>0.96279998242762377</v>
      </c>
      <c r="E66" s="9">
        <v>5690750</v>
      </c>
      <c r="F66" s="20">
        <f t="shared" si="3"/>
        <v>211696</v>
      </c>
      <c r="G66" s="21" t="str">
        <f t="shared" si="2"/>
        <v>fontos</v>
      </c>
    </row>
    <row r="67" spans="1:7" x14ac:dyDescent="0.25">
      <c r="A67" s="28">
        <v>65</v>
      </c>
      <c r="B67" s="8" t="s">
        <v>65</v>
      </c>
      <c r="C67" s="9">
        <v>5472618</v>
      </c>
      <c r="D67" s="18">
        <f t="shared" ref="D67:D130" si="4">C67/E67</f>
        <v>0.48109996993464743</v>
      </c>
      <c r="E67" s="9">
        <v>11375220</v>
      </c>
      <c r="F67" s="20">
        <f t="shared" ref="F67:F98" si="5">E67-C67</f>
        <v>5902602</v>
      </c>
      <c r="G67" s="21" t="str">
        <f t="shared" si="2"/>
        <v/>
      </c>
    </row>
    <row r="68" spans="1:7" x14ac:dyDescent="0.25">
      <c r="A68" s="28">
        <v>66</v>
      </c>
      <c r="B68" s="8" t="s">
        <v>66</v>
      </c>
      <c r="C68" s="9">
        <v>5442101</v>
      </c>
      <c r="D68" s="18">
        <f t="shared" si="4"/>
        <v>0.74080006555727496</v>
      </c>
      <c r="E68" s="9">
        <v>7346248</v>
      </c>
      <c r="F68" s="20">
        <f t="shared" si="5"/>
        <v>1904147</v>
      </c>
      <c r="G68" s="21" t="str">
        <f t="shared" ref="G68:G131" si="6">IF(D68&gt;=80%,"fontos","")</f>
        <v/>
      </c>
    </row>
    <row r="69" spans="1:7" x14ac:dyDescent="0.25">
      <c r="A69" s="28">
        <v>67</v>
      </c>
      <c r="B69" s="8" t="s">
        <v>67</v>
      </c>
      <c r="C69" s="9">
        <v>5167573</v>
      </c>
      <c r="D69" s="18">
        <f t="shared" si="4"/>
        <v>0.98019995606945276</v>
      </c>
      <c r="E69" s="9">
        <v>5271958</v>
      </c>
      <c r="F69" s="20">
        <f t="shared" si="5"/>
        <v>104385</v>
      </c>
      <c r="G69" s="21" t="str">
        <f t="shared" si="6"/>
        <v>fontos</v>
      </c>
    </row>
    <row r="70" spans="1:7" x14ac:dyDescent="0.25">
      <c r="A70" s="28">
        <v>68</v>
      </c>
      <c r="B70" s="8" t="s">
        <v>68</v>
      </c>
      <c r="C70" s="9">
        <v>5122897</v>
      </c>
      <c r="D70" s="18">
        <f t="shared" si="4"/>
        <v>0.2203000113871981</v>
      </c>
      <c r="E70" s="9">
        <v>23254184</v>
      </c>
      <c r="F70" s="20">
        <f t="shared" si="5"/>
        <v>18131287</v>
      </c>
      <c r="G70" s="21" t="str">
        <f t="shared" si="6"/>
        <v/>
      </c>
    </row>
    <row r="71" spans="1:7" x14ac:dyDescent="0.25">
      <c r="A71" s="28">
        <v>69</v>
      </c>
      <c r="B71" s="8" t="s">
        <v>69</v>
      </c>
      <c r="C71" s="9">
        <v>5107402</v>
      </c>
      <c r="D71" s="18">
        <f t="shared" si="4"/>
        <v>0.92460006546094931</v>
      </c>
      <c r="E71" s="9">
        <v>5523904</v>
      </c>
      <c r="F71" s="20">
        <f t="shared" si="5"/>
        <v>416502</v>
      </c>
      <c r="G71" s="21" t="str">
        <f t="shared" si="6"/>
        <v>fontos</v>
      </c>
    </row>
    <row r="72" spans="1:7" x14ac:dyDescent="0.25">
      <c r="A72" s="28">
        <v>70</v>
      </c>
      <c r="B72" s="8" t="s">
        <v>70</v>
      </c>
      <c r="C72" s="9">
        <v>4962323</v>
      </c>
      <c r="D72" s="18">
        <f t="shared" si="4"/>
        <v>0.17199998876977651</v>
      </c>
      <c r="E72" s="9">
        <v>28850717</v>
      </c>
      <c r="F72" s="20">
        <f t="shared" si="5"/>
        <v>23888394</v>
      </c>
      <c r="G72" s="21" t="str">
        <f t="shared" si="6"/>
        <v/>
      </c>
    </row>
    <row r="73" spans="1:7" x14ac:dyDescent="0.25">
      <c r="A73" s="28">
        <v>71</v>
      </c>
      <c r="B73" s="8" t="s">
        <v>71</v>
      </c>
      <c r="C73" s="9">
        <v>4892463</v>
      </c>
      <c r="D73" s="18">
        <f t="shared" si="4"/>
        <v>0.13029998706178592</v>
      </c>
      <c r="E73" s="9">
        <v>37547686</v>
      </c>
      <c r="F73" s="20">
        <f t="shared" si="5"/>
        <v>32655223</v>
      </c>
      <c r="G73" s="21" t="str">
        <f t="shared" si="6"/>
        <v/>
      </c>
    </row>
    <row r="74" spans="1:7" x14ac:dyDescent="0.25">
      <c r="A74" s="28">
        <v>72</v>
      </c>
      <c r="B74" s="8" t="s">
        <v>72</v>
      </c>
      <c r="C74" s="9">
        <v>4758861</v>
      </c>
      <c r="D74" s="18">
        <f t="shared" si="4"/>
        <v>0.54000003404176133</v>
      </c>
      <c r="E74" s="9">
        <v>8812705</v>
      </c>
      <c r="F74" s="20">
        <f t="shared" si="5"/>
        <v>4053844</v>
      </c>
      <c r="G74" s="21" t="str">
        <f t="shared" si="6"/>
        <v/>
      </c>
    </row>
    <row r="75" spans="1:7" x14ac:dyDescent="0.25">
      <c r="A75" s="28">
        <v>73</v>
      </c>
      <c r="B75" s="8" t="s">
        <v>73</v>
      </c>
      <c r="C75" s="9">
        <v>4699204</v>
      </c>
      <c r="D75" s="18">
        <f t="shared" si="4"/>
        <v>0.82492742042227285</v>
      </c>
      <c r="E75" s="9">
        <v>5696506</v>
      </c>
      <c r="F75" s="20">
        <f t="shared" si="5"/>
        <v>997302</v>
      </c>
      <c r="G75" s="21" t="str">
        <f t="shared" si="6"/>
        <v>fontos</v>
      </c>
    </row>
    <row r="76" spans="1:7" x14ac:dyDescent="0.25">
      <c r="A76" s="28">
        <v>74</v>
      </c>
      <c r="B76" s="8" t="s">
        <v>74</v>
      </c>
      <c r="C76" s="9">
        <v>4545007</v>
      </c>
      <c r="D76" s="18">
        <f t="shared" si="4"/>
        <v>0.75899981179505605</v>
      </c>
      <c r="E76" s="9">
        <v>5988153</v>
      </c>
      <c r="F76" s="20">
        <f t="shared" si="5"/>
        <v>1443146</v>
      </c>
      <c r="G76" s="21" t="str">
        <f t="shared" si="6"/>
        <v/>
      </c>
    </row>
    <row r="77" spans="1:7" x14ac:dyDescent="0.25">
      <c r="A77" s="28">
        <v>75</v>
      </c>
      <c r="B77" s="8" t="s">
        <v>75</v>
      </c>
      <c r="C77" s="9">
        <v>4478400</v>
      </c>
      <c r="D77" s="18">
        <f t="shared" si="4"/>
        <v>0.41130002363983253</v>
      </c>
      <c r="E77" s="9">
        <v>10888402</v>
      </c>
      <c r="F77" s="20">
        <f t="shared" si="5"/>
        <v>6410002</v>
      </c>
      <c r="G77" s="21" t="str">
        <f t="shared" si="6"/>
        <v/>
      </c>
    </row>
    <row r="78" spans="1:7" x14ac:dyDescent="0.25">
      <c r="A78" s="28">
        <v>76</v>
      </c>
      <c r="B78" s="8" t="s">
        <v>76</v>
      </c>
      <c r="C78" s="9">
        <v>4477641</v>
      </c>
      <c r="D78" s="18">
        <f t="shared" si="4"/>
        <v>0.82469999546912764</v>
      </c>
      <c r="E78" s="9">
        <v>5429418</v>
      </c>
      <c r="F78" s="20">
        <f t="shared" si="5"/>
        <v>951777</v>
      </c>
      <c r="G78" s="21" t="str">
        <f t="shared" si="6"/>
        <v>fontos</v>
      </c>
    </row>
    <row r="79" spans="1:7" x14ac:dyDescent="0.25">
      <c r="A79" s="28">
        <v>77</v>
      </c>
      <c r="B79" s="8" t="s">
        <v>77</v>
      </c>
      <c r="C79" s="9">
        <v>4409997</v>
      </c>
      <c r="D79" s="18">
        <f t="shared" si="4"/>
        <v>0.26450000827687664</v>
      </c>
      <c r="E79" s="9">
        <v>16672956</v>
      </c>
      <c r="F79" s="20">
        <f t="shared" si="5"/>
        <v>12262959</v>
      </c>
      <c r="G79" s="21" t="str">
        <f t="shared" si="6"/>
        <v/>
      </c>
    </row>
    <row r="80" spans="1:7" x14ac:dyDescent="0.25">
      <c r="A80" s="28">
        <v>78</v>
      </c>
      <c r="B80" s="8" t="s">
        <v>78</v>
      </c>
      <c r="C80" s="9">
        <v>4311178</v>
      </c>
      <c r="D80" s="18">
        <f t="shared" si="4"/>
        <v>0.18019999408971768</v>
      </c>
      <c r="E80" s="9">
        <v>23924407</v>
      </c>
      <c r="F80" s="20">
        <f t="shared" si="5"/>
        <v>19613229</v>
      </c>
      <c r="G80" s="21" t="str">
        <f t="shared" si="6"/>
        <v/>
      </c>
    </row>
    <row r="81" spans="1:7" x14ac:dyDescent="0.25">
      <c r="A81" s="28">
        <v>79</v>
      </c>
      <c r="B81" s="8" t="s">
        <v>79</v>
      </c>
      <c r="C81" s="9">
        <v>4288023</v>
      </c>
      <c r="D81" s="18">
        <f t="shared" si="4"/>
        <v>4.2100004096088502E-2</v>
      </c>
      <c r="E81" s="9">
        <v>101853268</v>
      </c>
      <c r="F81" s="20">
        <f t="shared" si="5"/>
        <v>97565245</v>
      </c>
      <c r="G81" s="21" t="str">
        <f t="shared" si="6"/>
        <v/>
      </c>
    </row>
    <row r="82" spans="1:7" x14ac:dyDescent="0.25">
      <c r="A82" s="28">
        <v>80</v>
      </c>
      <c r="B82" s="8" t="s">
        <v>80</v>
      </c>
      <c r="C82" s="9">
        <v>4155050</v>
      </c>
      <c r="D82" s="18">
        <f t="shared" si="4"/>
        <v>0.58540003122095929</v>
      </c>
      <c r="E82" s="9">
        <v>7097796</v>
      </c>
      <c r="F82" s="20">
        <f t="shared" si="5"/>
        <v>2942746</v>
      </c>
      <c r="G82" s="21" t="str">
        <f t="shared" si="6"/>
        <v/>
      </c>
    </row>
    <row r="83" spans="1:7" x14ac:dyDescent="0.25">
      <c r="A83" s="28">
        <v>81</v>
      </c>
      <c r="B83" s="8" t="s">
        <v>81</v>
      </c>
      <c r="C83" s="9">
        <v>4078993</v>
      </c>
      <c r="D83" s="18">
        <f t="shared" si="4"/>
        <v>0.89350004435745756</v>
      </c>
      <c r="E83" s="9">
        <v>4565185</v>
      </c>
      <c r="F83" s="20">
        <f t="shared" si="5"/>
        <v>486192</v>
      </c>
      <c r="G83" s="21" t="str">
        <f t="shared" si="6"/>
        <v>fontos</v>
      </c>
    </row>
    <row r="84" spans="1:7" x14ac:dyDescent="0.25">
      <c r="A84" s="28">
        <v>82</v>
      </c>
      <c r="B84" s="8" t="s">
        <v>82</v>
      </c>
      <c r="C84" s="9">
        <v>3817392</v>
      </c>
      <c r="D84" s="18">
        <f t="shared" si="4"/>
        <v>0.80980009940617226</v>
      </c>
      <c r="E84" s="9">
        <v>4713993</v>
      </c>
      <c r="F84" s="20">
        <f t="shared" si="5"/>
        <v>896601</v>
      </c>
      <c r="G84" s="21" t="str">
        <f t="shared" si="6"/>
        <v>fontos</v>
      </c>
    </row>
    <row r="85" spans="1:7" x14ac:dyDescent="0.25">
      <c r="A85" s="28">
        <v>83</v>
      </c>
      <c r="B85" s="8" t="s">
        <v>83</v>
      </c>
      <c r="C85" s="9">
        <v>3696765</v>
      </c>
      <c r="D85" s="18">
        <f t="shared" si="4"/>
        <v>0.32448003311539331</v>
      </c>
      <c r="E85" s="9">
        <v>11392889</v>
      </c>
      <c r="F85" s="20">
        <f t="shared" si="5"/>
        <v>7696124</v>
      </c>
      <c r="G85" s="21" t="str">
        <f t="shared" si="6"/>
        <v/>
      </c>
    </row>
    <row r="86" spans="1:7" x14ac:dyDescent="0.25">
      <c r="A86" s="28">
        <v>84</v>
      </c>
      <c r="B86" s="8" t="s">
        <v>84</v>
      </c>
      <c r="C86" s="9">
        <v>3647939</v>
      </c>
      <c r="D86" s="18">
        <f t="shared" si="4"/>
        <v>0.23399996856855759</v>
      </c>
      <c r="E86" s="9">
        <v>15589485</v>
      </c>
      <c r="F86" s="20">
        <f t="shared" si="5"/>
        <v>11941546</v>
      </c>
      <c r="G86" s="21" t="str">
        <f t="shared" si="6"/>
        <v/>
      </c>
    </row>
    <row r="87" spans="1:7" x14ac:dyDescent="0.25">
      <c r="A87" s="28">
        <v>85</v>
      </c>
      <c r="B87" s="8" t="s">
        <v>85</v>
      </c>
      <c r="C87" s="9">
        <v>3536871</v>
      </c>
      <c r="D87" s="18">
        <f t="shared" si="4"/>
        <v>0.45650003872066908</v>
      </c>
      <c r="E87" s="9">
        <v>7747800</v>
      </c>
      <c r="F87" s="20">
        <f t="shared" si="5"/>
        <v>4210929</v>
      </c>
      <c r="G87" s="21" t="str">
        <f t="shared" si="6"/>
        <v/>
      </c>
    </row>
    <row r="88" spans="1:7" x14ac:dyDescent="0.25">
      <c r="A88" s="28">
        <v>86</v>
      </c>
      <c r="B88" s="8" t="s">
        <v>86</v>
      </c>
      <c r="C88" s="9">
        <v>3356223</v>
      </c>
      <c r="D88" s="18">
        <f t="shared" si="4"/>
        <v>0.21019997106497793</v>
      </c>
      <c r="E88" s="9">
        <v>15966810</v>
      </c>
      <c r="F88" s="20">
        <f t="shared" si="5"/>
        <v>12610587</v>
      </c>
      <c r="G88" s="21" t="str">
        <f t="shared" si="6"/>
        <v/>
      </c>
    </row>
    <row r="89" spans="1:7" x14ac:dyDescent="0.25">
      <c r="A89" s="28">
        <v>87</v>
      </c>
      <c r="B89" s="8" t="s">
        <v>87</v>
      </c>
      <c r="C89" s="9">
        <v>3310260</v>
      </c>
      <c r="D89" s="18">
        <f t="shared" si="4"/>
        <v>0.7112000482976476</v>
      </c>
      <c r="E89" s="9">
        <v>4654471</v>
      </c>
      <c r="F89" s="20">
        <f t="shared" si="5"/>
        <v>1344211</v>
      </c>
      <c r="G89" s="21" t="str">
        <f t="shared" si="6"/>
        <v/>
      </c>
    </row>
    <row r="90" spans="1:7" x14ac:dyDescent="0.25">
      <c r="A90" s="28">
        <v>88</v>
      </c>
      <c r="B90" s="8" t="s">
        <v>88</v>
      </c>
      <c r="C90" s="9">
        <v>3202110</v>
      </c>
      <c r="D90" s="18">
        <f t="shared" si="4"/>
        <v>0.79909990801433239</v>
      </c>
      <c r="E90" s="9">
        <v>4007146</v>
      </c>
      <c r="F90" s="20">
        <f t="shared" si="5"/>
        <v>805036</v>
      </c>
      <c r="G90" s="21" t="str">
        <f t="shared" si="6"/>
        <v/>
      </c>
    </row>
    <row r="91" spans="1:7" x14ac:dyDescent="0.25">
      <c r="A91" s="28">
        <v>89</v>
      </c>
      <c r="B91" s="8" t="s">
        <v>89</v>
      </c>
      <c r="C91" s="9">
        <v>3167934</v>
      </c>
      <c r="D91" s="18">
        <f t="shared" si="4"/>
        <v>0.18949997523528275</v>
      </c>
      <c r="E91" s="9">
        <v>16717332</v>
      </c>
      <c r="F91" s="20">
        <f t="shared" si="5"/>
        <v>13549398</v>
      </c>
      <c r="G91" s="21" t="str">
        <f t="shared" si="6"/>
        <v/>
      </c>
    </row>
    <row r="92" spans="1:7" x14ac:dyDescent="0.25">
      <c r="A92" s="28">
        <v>90</v>
      </c>
      <c r="B92" s="8" t="s">
        <v>90</v>
      </c>
      <c r="C92" s="9">
        <v>3149519</v>
      </c>
      <c r="D92" s="18">
        <f t="shared" si="4"/>
        <v>0.46830001947830846</v>
      </c>
      <c r="E92" s="9">
        <v>6725430</v>
      </c>
      <c r="F92" s="20">
        <f t="shared" si="5"/>
        <v>3575911</v>
      </c>
      <c r="G92" s="21" t="str">
        <f t="shared" si="6"/>
        <v/>
      </c>
    </row>
    <row r="93" spans="1:7" x14ac:dyDescent="0.25">
      <c r="A93" s="28">
        <v>91</v>
      </c>
      <c r="B93" s="8" t="s">
        <v>91</v>
      </c>
      <c r="C93" s="9">
        <v>3133485</v>
      </c>
      <c r="D93" s="18">
        <f t="shared" si="4"/>
        <v>0.7416530788986796</v>
      </c>
      <c r="E93" s="9">
        <v>4225001</v>
      </c>
      <c r="F93" s="20">
        <f t="shared" si="5"/>
        <v>1091516</v>
      </c>
      <c r="G93" s="21" t="str">
        <f t="shared" si="6"/>
        <v/>
      </c>
    </row>
    <row r="94" spans="1:7" x14ac:dyDescent="0.25">
      <c r="A94" s="28">
        <v>92</v>
      </c>
      <c r="B94" s="8" t="s">
        <v>92</v>
      </c>
      <c r="C94" s="9">
        <v>3101210</v>
      </c>
      <c r="D94" s="18">
        <f t="shared" si="4"/>
        <v>3.8899999076799079E-2</v>
      </c>
      <c r="E94" s="9">
        <v>79722624</v>
      </c>
      <c r="F94" s="20">
        <f t="shared" si="5"/>
        <v>76621414</v>
      </c>
      <c r="G94" s="21" t="str">
        <f t="shared" si="6"/>
        <v/>
      </c>
    </row>
    <row r="95" spans="1:7" x14ac:dyDescent="0.25">
      <c r="A95" s="28">
        <v>93</v>
      </c>
      <c r="B95" s="8" t="s">
        <v>93</v>
      </c>
      <c r="C95" s="9">
        <v>3047311</v>
      </c>
      <c r="D95" s="18">
        <f t="shared" si="4"/>
        <v>0.82789996229051954</v>
      </c>
      <c r="E95" s="9">
        <v>3680772</v>
      </c>
      <c r="F95" s="20">
        <f t="shared" si="5"/>
        <v>633461</v>
      </c>
      <c r="G95" s="21" t="str">
        <f t="shared" si="6"/>
        <v>fontos</v>
      </c>
    </row>
    <row r="96" spans="1:7" x14ac:dyDescent="0.25">
      <c r="A96" s="28">
        <v>94</v>
      </c>
      <c r="B96" s="8" t="s">
        <v>94</v>
      </c>
      <c r="C96" s="9">
        <v>3007869</v>
      </c>
      <c r="D96" s="18">
        <f t="shared" si="4"/>
        <v>0.62700003064262588</v>
      </c>
      <c r="E96" s="9">
        <v>4797239</v>
      </c>
      <c r="F96" s="20">
        <f t="shared" si="5"/>
        <v>1789370</v>
      </c>
      <c r="G96" s="21" t="str">
        <f t="shared" si="6"/>
        <v/>
      </c>
    </row>
    <row r="97" spans="1:7" x14ac:dyDescent="0.25">
      <c r="A97" s="28">
        <v>95</v>
      </c>
      <c r="B97" s="8" t="s">
        <v>95</v>
      </c>
      <c r="C97" s="9">
        <v>2895662</v>
      </c>
      <c r="D97" s="18">
        <f t="shared" si="4"/>
        <v>5.2499993971586466E-2</v>
      </c>
      <c r="E97" s="9">
        <v>55155473</v>
      </c>
      <c r="F97" s="20">
        <f t="shared" si="5"/>
        <v>52259811</v>
      </c>
      <c r="G97" s="21" t="str">
        <f t="shared" si="6"/>
        <v/>
      </c>
    </row>
    <row r="98" spans="1:7" x14ac:dyDescent="0.25">
      <c r="A98" s="28">
        <v>96</v>
      </c>
      <c r="B98" s="8" t="s">
        <v>96</v>
      </c>
      <c r="C98" s="9">
        <v>2738500</v>
      </c>
      <c r="D98" s="18">
        <f t="shared" si="4"/>
        <v>0.56380010121019897</v>
      </c>
      <c r="E98" s="9">
        <v>4857218</v>
      </c>
      <c r="F98" s="20">
        <f t="shared" si="5"/>
        <v>2118718</v>
      </c>
      <c r="G98" s="21" t="str">
        <f t="shared" si="6"/>
        <v/>
      </c>
    </row>
    <row r="99" spans="1:7" x14ac:dyDescent="0.25">
      <c r="A99" s="28">
        <v>97</v>
      </c>
      <c r="B99" s="8" t="s">
        <v>97</v>
      </c>
      <c r="C99" s="9">
        <v>2352849</v>
      </c>
      <c r="D99" s="18">
        <f t="shared" si="4"/>
        <v>0.38279996856706322</v>
      </c>
      <c r="E99" s="9">
        <v>6146419</v>
      </c>
      <c r="F99" s="20">
        <f t="shared" ref="F99:F130" si="7">E99-C99</f>
        <v>3793570</v>
      </c>
      <c r="G99" s="21" t="str">
        <f t="shared" si="6"/>
        <v/>
      </c>
    </row>
    <row r="100" spans="1:7" x14ac:dyDescent="0.25">
      <c r="A100" s="28">
        <v>98</v>
      </c>
      <c r="B100" s="8" t="s">
        <v>98</v>
      </c>
      <c r="C100" s="9">
        <v>2343255</v>
      </c>
      <c r="D100" s="18">
        <f t="shared" si="4"/>
        <v>0.61629995155352235</v>
      </c>
      <c r="E100" s="9">
        <v>3802134</v>
      </c>
      <c r="F100" s="20">
        <f t="shared" si="7"/>
        <v>1458879</v>
      </c>
      <c r="G100" s="21" t="str">
        <f t="shared" si="6"/>
        <v/>
      </c>
    </row>
    <row r="101" spans="1:7" x14ac:dyDescent="0.25">
      <c r="A101" s="28">
        <v>99</v>
      </c>
      <c r="B101" s="8" t="s">
        <v>99</v>
      </c>
      <c r="C101" s="9">
        <v>2279167</v>
      </c>
      <c r="D101" s="18">
        <f t="shared" si="4"/>
        <v>6.829999270301465E-2</v>
      </c>
      <c r="E101" s="9">
        <v>33369945</v>
      </c>
      <c r="F101" s="20">
        <f t="shared" si="7"/>
        <v>31090778</v>
      </c>
      <c r="G101" s="21" t="str">
        <f t="shared" si="6"/>
        <v/>
      </c>
    </row>
    <row r="102" spans="1:7" x14ac:dyDescent="0.25">
      <c r="A102" s="28">
        <v>100</v>
      </c>
      <c r="B102" s="8" t="s">
        <v>100</v>
      </c>
      <c r="C102" s="9">
        <v>2238991</v>
      </c>
      <c r="D102" s="18">
        <f t="shared" si="4"/>
        <v>0.65010012859781341</v>
      </c>
      <c r="E102" s="9">
        <v>3444071</v>
      </c>
      <c r="F102" s="20">
        <f t="shared" si="7"/>
        <v>1205080</v>
      </c>
      <c r="G102" s="21" t="str">
        <f t="shared" si="6"/>
        <v/>
      </c>
    </row>
    <row r="103" spans="1:7" x14ac:dyDescent="0.25">
      <c r="A103" s="28">
        <v>101</v>
      </c>
      <c r="B103" s="8" t="s">
        <v>101</v>
      </c>
      <c r="C103" s="9">
        <v>2212450</v>
      </c>
      <c r="D103" s="18">
        <f t="shared" si="4"/>
        <v>0.12200000716852401</v>
      </c>
      <c r="E103" s="9">
        <v>18134835</v>
      </c>
      <c r="F103" s="20">
        <f t="shared" si="7"/>
        <v>15922385</v>
      </c>
      <c r="G103" s="21" t="str">
        <f t="shared" si="6"/>
        <v/>
      </c>
    </row>
    <row r="104" spans="1:7" x14ac:dyDescent="0.25">
      <c r="A104" s="28">
        <v>102</v>
      </c>
      <c r="B104" s="8" t="s">
        <v>102</v>
      </c>
      <c r="C104" s="9">
        <v>2199938</v>
      </c>
      <c r="D104" s="18">
        <f t="shared" si="4"/>
        <v>0.77189994491286051</v>
      </c>
      <c r="E104" s="9">
        <v>2850030</v>
      </c>
      <c r="F104" s="20">
        <f t="shared" si="7"/>
        <v>650092</v>
      </c>
      <c r="G104" s="21" t="str">
        <f t="shared" si="6"/>
        <v/>
      </c>
    </row>
    <row r="105" spans="1:7" x14ac:dyDescent="0.25">
      <c r="A105" s="28">
        <v>103</v>
      </c>
      <c r="B105" s="8" t="s">
        <v>103</v>
      </c>
      <c r="C105" s="9">
        <v>2179963</v>
      </c>
      <c r="D105" s="18">
        <f t="shared" si="4"/>
        <v>0.17120002337155582</v>
      </c>
      <c r="E105" s="9">
        <v>12733427</v>
      </c>
      <c r="F105" s="20">
        <f t="shared" si="7"/>
        <v>10553464</v>
      </c>
      <c r="G105" s="21" t="str">
        <f t="shared" si="6"/>
        <v/>
      </c>
    </row>
    <row r="106" spans="1:7" x14ac:dyDescent="0.25">
      <c r="A106" s="28">
        <v>104</v>
      </c>
      <c r="B106" s="8" t="s">
        <v>104</v>
      </c>
      <c r="C106" s="9">
        <v>2108970</v>
      </c>
      <c r="D106" s="18">
        <f t="shared" si="4"/>
        <v>0.92039777111315157</v>
      </c>
      <c r="E106" s="9">
        <v>2291368</v>
      </c>
      <c r="F106" s="20">
        <f t="shared" si="7"/>
        <v>182398</v>
      </c>
      <c r="G106" s="21" t="str">
        <f t="shared" si="6"/>
        <v>fontos</v>
      </c>
    </row>
    <row r="107" spans="1:7" x14ac:dyDescent="0.25">
      <c r="A107" s="28">
        <v>105</v>
      </c>
      <c r="B107" s="8" t="s">
        <v>105</v>
      </c>
      <c r="C107" s="9">
        <v>2104906</v>
      </c>
      <c r="D107" s="18">
        <f t="shared" si="4"/>
        <v>0.52889995705793857</v>
      </c>
      <c r="E107" s="9">
        <v>3979781</v>
      </c>
      <c r="F107" s="20">
        <f t="shared" si="7"/>
        <v>1874875</v>
      </c>
      <c r="G107" s="21" t="str">
        <f t="shared" si="6"/>
        <v/>
      </c>
    </row>
    <row r="108" spans="1:7" x14ac:dyDescent="0.25">
      <c r="A108" s="28">
        <v>106</v>
      </c>
      <c r="B108" s="8" t="s">
        <v>106</v>
      </c>
      <c r="C108" s="9">
        <v>2076220</v>
      </c>
      <c r="D108" s="18">
        <f t="shared" si="4"/>
        <v>0.34410001443542171</v>
      </c>
      <c r="E108" s="9">
        <v>6033769</v>
      </c>
      <c r="F108" s="20">
        <f t="shared" si="7"/>
        <v>3957549</v>
      </c>
      <c r="G108" s="21" t="str">
        <f t="shared" si="6"/>
        <v/>
      </c>
    </row>
    <row r="109" spans="1:7" x14ac:dyDescent="0.25">
      <c r="A109" s="28">
        <v>107</v>
      </c>
      <c r="B109" s="8" t="s">
        <v>107</v>
      </c>
      <c r="C109" s="9">
        <v>1946111</v>
      </c>
      <c r="D109" s="18">
        <f t="shared" si="4"/>
        <v>0.4790000251054552</v>
      </c>
      <c r="E109" s="9">
        <v>4062862</v>
      </c>
      <c r="F109" s="20">
        <f t="shared" si="7"/>
        <v>2116751</v>
      </c>
      <c r="G109" s="21" t="str">
        <f t="shared" si="6"/>
        <v/>
      </c>
    </row>
    <row r="110" spans="1:7" x14ac:dyDescent="0.25">
      <c r="A110" s="28">
        <v>108</v>
      </c>
      <c r="B110" s="8" t="s">
        <v>108</v>
      </c>
      <c r="C110" s="9">
        <v>1894498</v>
      </c>
      <c r="D110" s="18">
        <f t="shared" si="4"/>
        <v>0.10167038528259915</v>
      </c>
      <c r="E110" s="9">
        <v>18633725</v>
      </c>
      <c r="F110" s="20">
        <f t="shared" si="7"/>
        <v>16739227</v>
      </c>
      <c r="G110" s="21" t="str">
        <f t="shared" si="6"/>
        <v/>
      </c>
    </row>
    <row r="111" spans="1:7" x14ac:dyDescent="0.25">
      <c r="A111" s="28">
        <v>109</v>
      </c>
      <c r="B111" s="8" t="s">
        <v>109</v>
      </c>
      <c r="C111" s="9">
        <v>1834337</v>
      </c>
      <c r="D111" s="18">
        <f t="shared" si="4"/>
        <v>6.3800003631132321E-2</v>
      </c>
      <c r="E111" s="9">
        <v>28751362</v>
      </c>
      <c r="F111" s="20">
        <f t="shared" si="7"/>
        <v>26917025</v>
      </c>
      <c r="G111" s="21" t="str">
        <f t="shared" si="6"/>
        <v/>
      </c>
    </row>
    <row r="112" spans="1:7" x14ac:dyDescent="0.25">
      <c r="A112" s="28">
        <v>110</v>
      </c>
      <c r="B112" s="8" t="s">
        <v>110</v>
      </c>
      <c r="C112" s="9">
        <v>1823233</v>
      </c>
      <c r="D112" s="18">
        <f t="shared" si="4"/>
        <v>0.62789992079071533</v>
      </c>
      <c r="E112" s="9">
        <v>2903700</v>
      </c>
      <c r="F112" s="20">
        <f t="shared" si="7"/>
        <v>1080467</v>
      </c>
      <c r="G112" s="21" t="str">
        <f t="shared" si="6"/>
        <v/>
      </c>
    </row>
    <row r="113" spans="1:7" x14ac:dyDescent="0.25">
      <c r="A113" s="28">
        <v>111</v>
      </c>
      <c r="B113" s="8" t="s">
        <v>111</v>
      </c>
      <c r="C113" s="9">
        <v>1803261</v>
      </c>
      <c r="D113" s="18">
        <f t="shared" si="4"/>
        <v>0.45189913006345722</v>
      </c>
      <c r="E113" s="9">
        <v>3990406</v>
      </c>
      <c r="F113" s="20">
        <f t="shared" si="7"/>
        <v>2187145</v>
      </c>
      <c r="G113" s="21" t="str">
        <f t="shared" si="6"/>
        <v/>
      </c>
    </row>
    <row r="114" spans="1:7" x14ac:dyDescent="0.25">
      <c r="A114" s="28">
        <v>112</v>
      </c>
      <c r="B114" s="8" t="s">
        <v>112</v>
      </c>
      <c r="C114" s="9">
        <v>1757467</v>
      </c>
      <c r="D114" s="18">
        <f t="shared" si="4"/>
        <v>0.21460001042798579</v>
      </c>
      <c r="E114" s="9">
        <v>8189501</v>
      </c>
      <c r="F114" s="20">
        <f t="shared" si="7"/>
        <v>6432034</v>
      </c>
      <c r="G114" s="21" t="str">
        <f t="shared" si="6"/>
        <v/>
      </c>
    </row>
    <row r="115" spans="1:7" x14ac:dyDescent="0.25">
      <c r="A115" s="28">
        <v>113</v>
      </c>
      <c r="B115" s="8" t="s">
        <v>113</v>
      </c>
      <c r="C115" s="9">
        <v>1756824</v>
      </c>
      <c r="D115" s="18">
        <f t="shared" si="4"/>
        <v>0.11100001573236927</v>
      </c>
      <c r="E115" s="9">
        <v>15827241</v>
      </c>
      <c r="F115" s="20">
        <f t="shared" si="7"/>
        <v>14070417</v>
      </c>
      <c r="G115" s="21" t="str">
        <f t="shared" si="6"/>
        <v/>
      </c>
    </row>
    <row r="116" spans="1:7" x14ac:dyDescent="0.25">
      <c r="A116" s="28">
        <v>114</v>
      </c>
      <c r="B116" s="8" t="s">
        <v>114</v>
      </c>
      <c r="C116" s="9">
        <v>1622924</v>
      </c>
      <c r="D116" s="18">
        <f t="shared" si="4"/>
        <v>0.18720003912583291</v>
      </c>
      <c r="E116" s="9">
        <v>8669464</v>
      </c>
      <c r="F116" s="20">
        <f t="shared" si="7"/>
        <v>7046540</v>
      </c>
      <c r="G116" s="21" t="str">
        <f t="shared" si="6"/>
        <v/>
      </c>
    </row>
    <row r="117" spans="1:7" x14ac:dyDescent="0.25">
      <c r="A117" s="28">
        <v>115</v>
      </c>
      <c r="B117" s="8" t="s">
        <v>115</v>
      </c>
      <c r="C117" s="9">
        <v>1510906</v>
      </c>
      <c r="D117" s="18">
        <f t="shared" si="4"/>
        <v>0.49930007719639607</v>
      </c>
      <c r="E117" s="9">
        <v>3026048</v>
      </c>
      <c r="F117" s="20">
        <f t="shared" si="7"/>
        <v>1515142</v>
      </c>
      <c r="G117" s="21" t="str">
        <f t="shared" si="6"/>
        <v/>
      </c>
    </row>
    <row r="118" spans="1:7" x14ac:dyDescent="0.25">
      <c r="A118" s="28">
        <v>116</v>
      </c>
      <c r="B118" s="8" t="s">
        <v>116</v>
      </c>
      <c r="C118" s="9">
        <v>1491951</v>
      </c>
      <c r="D118" s="18">
        <f t="shared" si="4"/>
        <v>0.76285675717962798</v>
      </c>
      <c r="E118" s="9">
        <v>1955742</v>
      </c>
      <c r="F118" s="20">
        <f t="shared" si="7"/>
        <v>463791</v>
      </c>
      <c r="G118" s="21" t="str">
        <f t="shared" si="6"/>
        <v/>
      </c>
    </row>
    <row r="119" spans="1:7" x14ac:dyDescent="0.25">
      <c r="A119" s="28">
        <v>117</v>
      </c>
      <c r="B119" s="8" t="s">
        <v>117</v>
      </c>
      <c r="C119" s="9">
        <v>1490358</v>
      </c>
      <c r="D119" s="18">
        <f t="shared" si="4"/>
        <v>0.720201685350364</v>
      </c>
      <c r="E119" s="9">
        <v>2069362</v>
      </c>
      <c r="F119" s="20">
        <f t="shared" si="7"/>
        <v>579004</v>
      </c>
      <c r="G119" s="21" t="str">
        <f t="shared" si="6"/>
        <v/>
      </c>
    </row>
    <row r="120" spans="1:7" x14ac:dyDescent="0.25">
      <c r="A120" s="28">
        <v>118</v>
      </c>
      <c r="B120" s="8" t="s">
        <v>118</v>
      </c>
      <c r="C120" s="9">
        <v>1478216</v>
      </c>
      <c r="D120" s="18">
        <f t="shared" si="4"/>
        <v>0.12439999239234367</v>
      </c>
      <c r="E120" s="9">
        <v>11882766</v>
      </c>
      <c r="F120" s="20">
        <f t="shared" si="7"/>
        <v>10404550</v>
      </c>
      <c r="G120" s="21" t="str">
        <f t="shared" si="6"/>
        <v/>
      </c>
    </row>
    <row r="121" spans="1:7" x14ac:dyDescent="0.25">
      <c r="A121" s="28">
        <v>119</v>
      </c>
      <c r="B121" s="8" t="s">
        <v>119</v>
      </c>
      <c r="C121" s="9">
        <v>1439089</v>
      </c>
      <c r="D121" s="18">
        <f t="shared" si="4"/>
        <v>0.6915332540129514</v>
      </c>
      <c r="E121" s="9">
        <v>2081012</v>
      </c>
      <c r="F121" s="20">
        <f t="shared" si="7"/>
        <v>641923</v>
      </c>
      <c r="G121" s="21" t="str">
        <f t="shared" si="6"/>
        <v/>
      </c>
    </row>
    <row r="122" spans="1:7" x14ac:dyDescent="0.25">
      <c r="A122" s="28">
        <v>120</v>
      </c>
      <c r="B122" s="8" t="s">
        <v>120</v>
      </c>
      <c r="C122" s="9">
        <v>1353649</v>
      </c>
      <c r="D122" s="18">
        <f t="shared" si="4"/>
        <v>2.489999434546307E-2</v>
      </c>
      <c r="E122" s="9">
        <v>54363426</v>
      </c>
      <c r="F122" s="20">
        <f t="shared" si="7"/>
        <v>53009777</v>
      </c>
      <c r="G122" s="21" t="str">
        <f t="shared" si="6"/>
        <v/>
      </c>
    </row>
    <row r="123" spans="1:7" x14ac:dyDescent="0.25">
      <c r="A123" s="28">
        <v>121</v>
      </c>
      <c r="B123" s="8" t="s">
        <v>121</v>
      </c>
      <c r="C123" s="9">
        <v>1335705</v>
      </c>
      <c r="D123" s="18">
        <f t="shared" si="4"/>
        <v>0.21100654817675196</v>
      </c>
      <c r="E123" s="9">
        <v>6330159</v>
      </c>
      <c r="F123" s="20">
        <f t="shared" si="7"/>
        <v>4994454</v>
      </c>
      <c r="G123" s="21" t="str">
        <f t="shared" si="6"/>
        <v/>
      </c>
    </row>
    <row r="124" spans="1:7" x14ac:dyDescent="0.25">
      <c r="A124" s="28">
        <v>122</v>
      </c>
      <c r="B124" s="8" t="s">
        <v>122</v>
      </c>
      <c r="C124" s="9">
        <v>1308290</v>
      </c>
      <c r="D124" s="18">
        <f t="shared" si="4"/>
        <v>0.12060000875723335</v>
      </c>
      <c r="E124" s="9">
        <v>10848175</v>
      </c>
      <c r="F124" s="20">
        <f t="shared" si="7"/>
        <v>9539885</v>
      </c>
      <c r="G124" s="21" t="str">
        <f t="shared" si="6"/>
        <v/>
      </c>
    </row>
    <row r="125" spans="1:7" x14ac:dyDescent="0.25">
      <c r="A125" s="28">
        <v>123</v>
      </c>
      <c r="B125" s="8" t="s">
        <v>123</v>
      </c>
      <c r="C125" s="9">
        <v>1278752</v>
      </c>
      <c r="D125" s="18">
        <f t="shared" si="4"/>
        <v>0.9154678203273271</v>
      </c>
      <c r="E125" s="9">
        <v>1396829</v>
      </c>
      <c r="F125" s="20">
        <f t="shared" si="7"/>
        <v>118077</v>
      </c>
      <c r="G125" s="21" t="str">
        <f t="shared" si="6"/>
        <v>fontos</v>
      </c>
    </row>
    <row r="126" spans="1:7" x14ac:dyDescent="0.25">
      <c r="A126" s="28">
        <v>124</v>
      </c>
      <c r="B126" s="8" t="s">
        <v>124</v>
      </c>
      <c r="C126" s="9">
        <v>1216098</v>
      </c>
      <c r="D126" s="18">
        <f t="shared" si="4"/>
        <v>0.43379984461514426</v>
      </c>
      <c r="E126" s="9">
        <v>2803362</v>
      </c>
      <c r="F126" s="20">
        <f t="shared" si="7"/>
        <v>1587264</v>
      </c>
      <c r="G126" s="21" t="str">
        <f t="shared" si="6"/>
        <v/>
      </c>
    </row>
    <row r="127" spans="1:7" x14ac:dyDescent="0.25">
      <c r="A127" s="28">
        <v>125</v>
      </c>
      <c r="B127" s="8" t="s">
        <v>125</v>
      </c>
      <c r="C127" s="9">
        <v>1196521</v>
      </c>
      <c r="D127" s="18">
        <f t="shared" si="4"/>
        <v>0.91399995722265004</v>
      </c>
      <c r="E127" s="9">
        <v>1309104</v>
      </c>
      <c r="F127" s="20">
        <f t="shared" si="7"/>
        <v>112583</v>
      </c>
      <c r="G127" s="21" t="str">
        <f t="shared" si="6"/>
        <v>fontos</v>
      </c>
    </row>
    <row r="128" spans="1:7" x14ac:dyDescent="0.25">
      <c r="A128" s="28">
        <v>126</v>
      </c>
      <c r="B128" s="8" t="s">
        <v>126</v>
      </c>
      <c r="C128" s="9">
        <v>1194337</v>
      </c>
      <c r="D128" s="18">
        <f t="shared" si="4"/>
        <v>0.19420003300794222</v>
      </c>
      <c r="E128" s="9">
        <v>6150035</v>
      </c>
      <c r="F128" s="20">
        <f t="shared" si="7"/>
        <v>4955698</v>
      </c>
      <c r="G128" s="21" t="str">
        <f t="shared" si="6"/>
        <v/>
      </c>
    </row>
    <row r="129" spans="1:7" x14ac:dyDescent="0.25">
      <c r="A129" s="28">
        <v>127</v>
      </c>
      <c r="B129" s="8" t="s">
        <v>127</v>
      </c>
      <c r="C129" s="9">
        <v>1160839</v>
      </c>
      <c r="D129" s="18">
        <f t="shared" si="4"/>
        <v>6.5400021386125134E-2</v>
      </c>
      <c r="E129" s="9">
        <v>17749826</v>
      </c>
      <c r="F129" s="20">
        <f t="shared" si="7"/>
        <v>16588987</v>
      </c>
      <c r="G129" s="21" t="str">
        <f t="shared" si="6"/>
        <v/>
      </c>
    </row>
    <row r="130" spans="1:7" x14ac:dyDescent="0.25">
      <c r="A130" s="28">
        <v>128</v>
      </c>
      <c r="B130" s="8" t="s">
        <v>128</v>
      </c>
      <c r="C130" s="9">
        <v>1087567</v>
      </c>
      <c r="D130" s="18">
        <f t="shared" si="4"/>
        <v>0.15719995773569109</v>
      </c>
      <c r="E130" s="9">
        <v>6918367</v>
      </c>
      <c r="F130" s="20">
        <f t="shared" si="7"/>
        <v>5830800</v>
      </c>
      <c r="G130" s="21" t="str">
        <f t="shared" si="6"/>
        <v/>
      </c>
    </row>
    <row r="131" spans="1:7" x14ac:dyDescent="0.25">
      <c r="A131" s="28">
        <v>129</v>
      </c>
      <c r="B131" s="8" t="s">
        <v>129</v>
      </c>
      <c r="C131" s="9">
        <v>1069693</v>
      </c>
      <c r="D131" s="18">
        <f t="shared" ref="D131:D194" si="8">C131/E131</f>
        <v>0.35580007477272152</v>
      </c>
      <c r="E131" s="9">
        <v>3006444</v>
      </c>
      <c r="F131" s="20">
        <f t="shared" ref="F131:F162" si="9">E131-C131</f>
        <v>1936751</v>
      </c>
      <c r="G131" s="21" t="str">
        <f t="shared" si="6"/>
        <v/>
      </c>
    </row>
    <row r="132" spans="1:7" x14ac:dyDescent="0.25">
      <c r="A132" s="28">
        <v>130</v>
      </c>
      <c r="B132" s="8" t="s">
        <v>130</v>
      </c>
      <c r="C132" s="9">
        <v>1066397</v>
      </c>
      <c r="D132" s="18">
        <f t="shared" si="8"/>
        <v>4.2799992711458609E-2</v>
      </c>
      <c r="E132" s="9">
        <v>24915822</v>
      </c>
      <c r="F132" s="20">
        <f t="shared" si="9"/>
        <v>23849425</v>
      </c>
      <c r="G132" s="21" t="str">
        <f t="shared" ref="G132:G195" si="10">IF(D132&gt;=80%,"fontos","")</f>
        <v/>
      </c>
    </row>
    <row r="133" spans="1:7" x14ac:dyDescent="0.25">
      <c r="A133" s="28">
        <v>131</v>
      </c>
      <c r="B133" s="8" t="s">
        <v>131</v>
      </c>
      <c r="C133" s="9">
        <v>942713</v>
      </c>
      <c r="D133" s="18">
        <f t="shared" si="8"/>
        <v>0.69064589555983891</v>
      </c>
      <c r="E133" s="9">
        <v>1364973</v>
      </c>
      <c r="F133" s="20">
        <f t="shared" si="9"/>
        <v>422260</v>
      </c>
      <c r="G133" s="21" t="str">
        <f t="shared" si="10"/>
        <v/>
      </c>
    </row>
    <row r="134" spans="1:7" x14ac:dyDescent="0.25">
      <c r="A134" s="28">
        <v>132</v>
      </c>
      <c r="B134" s="8" t="s">
        <v>132</v>
      </c>
      <c r="C134" s="9">
        <v>906695</v>
      </c>
      <c r="D134" s="18">
        <f t="shared" si="8"/>
        <v>0.11659999884260971</v>
      </c>
      <c r="E134" s="9">
        <v>7776115</v>
      </c>
      <c r="F134" s="20">
        <f t="shared" si="9"/>
        <v>6869420</v>
      </c>
      <c r="G134" s="21" t="str">
        <f t="shared" si="10"/>
        <v/>
      </c>
    </row>
    <row r="135" spans="1:7" x14ac:dyDescent="0.25">
      <c r="A135" s="28">
        <v>133</v>
      </c>
      <c r="B135" s="8" t="s">
        <v>133</v>
      </c>
      <c r="C135" s="9">
        <v>844680</v>
      </c>
      <c r="D135" s="18">
        <f t="shared" si="8"/>
        <v>0.71790025140277303</v>
      </c>
      <c r="E135" s="9">
        <v>1176598</v>
      </c>
      <c r="F135" s="20">
        <f t="shared" si="9"/>
        <v>331918</v>
      </c>
      <c r="G135" s="21" t="str">
        <f t="shared" si="10"/>
        <v/>
      </c>
    </row>
    <row r="136" spans="1:7" x14ac:dyDescent="0.25">
      <c r="A136" s="28">
        <v>134</v>
      </c>
      <c r="B136" s="8" t="s">
        <v>134</v>
      </c>
      <c r="C136" s="9">
        <v>789151</v>
      </c>
      <c r="D136" s="18">
        <f t="shared" si="8"/>
        <v>0.1450999968742358</v>
      </c>
      <c r="E136" s="9">
        <v>5438670</v>
      </c>
      <c r="F136" s="20">
        <f t="shared" si="9"/>
        <v>4649519</v>
      </c>
      <c r="G136" s="21" t="str">
        <f t="shared" si="10"/>
        <v/>
      </c>
    </row>
    <row r="137" spans="1:7" x14ac:dyDescent="0.25">
      <c r="A137" s="28">
        <v>135</v>
      </c>
      <c r="B137" s="8" t="s">
        <v>135</v>
      </c>
      <c r="C137" s="9">
        <v>714132</v>
      </c>
      <c r="D137" s="18">
        <f t="shared" si="8"/>
        <v>0.17140005803483674</v>
      </c>
      <c r="E137" s="9">
        <v>4166463</v>
      </c>
      <c r="F137" s="20">
        <f t="shared" si="9"/>
        <v>3452331</v>
      </c>
      <c r="G137" s="21" t="str">
        <f t="shared" si="10"/>
        <v/>
      </c>
    </row>
    <row r="138" spans="1:7" x14ac:dyDescent="0.25">
      <c r="A138" s="28">
        <v>136</v>
      </c>
      <c r="B138" s="8" t="s">
        <v>136</v>
      </c>
      <c r="C138" s="9">
        <v>628683</v>
      </c>
      <c r="D138" s="18">
        <f t="shared" si="8"/>
        <v>5.6300013844786861E-2</v>
      </c>
      <c r="E138" s="9">
        <v>11166658</v>
      </c>
      <c r="F138" s="20">
        <f t="shared" si="9"/>
        <v>10537975</v>
      </c>
      <c r="G138" s="21" t="str">
        <f t="shared" si="10"/>
        <v/>
      </c>
    </row>
    <row r="139" spans="1:7" x14ac:dyDescent="0.25">
      <c r="A139" s="28">
        <v>137</v>
      </c>
      <c r="B139" s="8" t="s">
        <v>137</v>
      </c>
      <c r="C139" s="9">
        <v>548807</v>
      </c>
      <c r="D139" s="18">
        <f t="shared" si="8"/>
        <v>0.95238814180823017</v>
      </c>
      <c r="E139" s="9">
        <v>576243</v>
      </c>
      <c r="F139" s="20">
        <f t="shared" si="9"/>
        <v>27436</v>
      </c>
      <c r="G139" s="21" t="str">
        <f t="shared" si="10"/>
        <v>fontos</v>
      </c>
    </row>
    <row r="140" spans="1:7" x14ac:dyDescent="0.25">
      <c r="A140" s="28">
        <v>138</v>
      </c>
      <c r="B140" s="8" t="s">
        <v>138</v>
      </c>
      <c r="C140" s="9">
        <v>545020</v>
      </c>
      <c r="D140" s="18">
        <f t="shared" si="8"/>
        <v>7.2700032133568931E-2</v>
      </c>
      <c r="E140" s="9">
        <v>7496833</v>
      </c>
      <c r="F140" s="20">
        <f t="shared" si="9"/>
        <v>6951813</v>
      </c>
      <c r="G140" s="21" t="str">
        <f t="shared" si="10"/>
        <v/>
      </c>
    </row>
    <row r="141" spans="1:7" x14ac:dyDescent="0.25">
      <c r="A141" s="28">
        <v>139</v>
      </c>
      <c r="B141" s="8" t="s">
        <v>139</v>
      </c>
      <c r="C141" s="9">
        <v>543048</v>
      </c>
      <c r="D141" s="18">
        <f t="shared" si="8"/>
        <v>0.42510014020019427</v>
      </c>
      <c r="E141" s="9">
        <v>1277459</v>
      </c>
      <c r="F141" s="20">
        <f t="shared" si="9"/>
        <v>734411</v>
      </c>
      <c r="G141" s="21" t="str">
        <f t="shared" si="10"/>
        <v/>
      </c>
    </row>
    <row r="142" spans="1:7" x14ac:dyDescent="0.25">
      <c r="A142" s="28">
        <v>140</v>
      </c>
      <c r="B142" s="8" t="s">
        <v>140</v>
      </c>
      <c r="C142" s="9">
        <v>492787</v>
      </c>
      <c r="D142" s="18">
        <f t="shared" si="8"/>
        <v>0.2138999574619545</v>
      </c>
      <c r="E142" s="9">
        <v>2303820</v>
      </c>
      <c r="F142" s="20">
        <f t="shared" si="9"/>
        <v>1811033</v>
      </c>
      <c r="G142" s="21" t="str">
        <f t="shared" si="10"/>
        <v/>
      </c>
    </row>
    <row r="143" spans="1:7" x14ac:dyDescent="0.25">
      <c r="A143" s="28">
        <v>141</v>
      </c>
      <c r="B143" s="8" t="s">
        <v>141</v>
      </c>
      <c r="C143" s="9">
        <v>444376</v>
      </c>
      <c r="D143" s="18">
        <f t="shared" si="8"/>
        <v>0.20570020307280115</v>
      </c>
      <c r="E143" s="9">
        <v>2160309</v>
      </c>
      <c r="F143" s="20">
        <f t="shared" si="9"/>
        <v>1715933</v>
      </c>
      <c r="G143" s="21" t="str">
        <f t="shared" si="10"/>
        <v/>
      </c>
    </row>
    <row r="144" spans="1:7" x14ac:dyDescent="0.25">
      <c r="A144" s="28">
        <v>142</v>
      </c>
      <c r="B144" s="8" t="s">
        <v>142</v>
      </c>
      <c r="C144" s="9">
        <v>439164</v>
      </c>
      <c r="D144" s="18">
        <f t="shared" si="8"/>
        <v>2.1199997972511601E-2</v>
      </c>
      <c r="E144" s="9">
        <v>20715285</v>
      </c>
      <c r="F144" s="20">
        <f t="shared" si="9"/>
        <v>20276121</v>
      </c>
      <c r="G144" s="21" t="str">
        <f t="shared" si="10"/>
        <v/>
      </c>
    </row>
    <row r="145" spans="1:7" x14ac:dyDescent="0.25">
      <c r="A145" s="28">
        <v>143</v>
      </c>
      <c r="B145" s="8" t="s">
        <v>143</v>
      </c>
      <c r="C145" s="9">
        <v>433752</v>
      </c>
      <c r="D145" s="18">
        <f t="shared" si="8"/>
        <v>0.72639945338169831</v>
      </c>
      <c r="E145" s="9">
        <v>597126</v>
      </c>
      <c r="F145" s="20">
        <f t="shared" si="9"/>
        <v>163374</v>
      </c>
      <c r="G145" s="21" t="str">
        <f t="shared" si="10"/>
        <v/>
      </c>
    </row>
    <row r="146" spans="1:7" x14ac:dyDescent="0.25">
      <c r="A146" s="28">
        <v>144</v>
      </c>
      <c r="B146" s="8" t="s">
        <v>144</v>
      </c>
      <c r="C146" s="9">
        <v>419958</v>
      </c>
      <c r="D146" s="18">
        <f t="shared" si="8"/>
        <v>0.46790048766791786</v>
      </c>
      <c r="E146" s="9">
        <v>897537</v>
      </c>
      <c r="F146" s="20">
        <f t="shared" si="9"/>
        <v>477579</v>
      </c>
      <c r="G146" s="21" t="str">
        <f t="shared" si="10"/>
        <v/>
      </c>
    </row>
    <row r="147" spans="1:7" x14ac:dyDescent="0.25">
      <c r="A147" s="28">
        <v>145</v>
      </c>
      <c r="B147" s="8" t="s">
        <v>145</v>
      </c>
      <c r="C147" s="9">
        <v>395063</v>
      </c>
      <c r="D147" s="18">
        <f t="shared" si="8"/>
        <v>8.5599999306642235E-2</v>
      </c>
      <c r="E147" s="9">
        <v>4615222</v>
      </c>
      <c r="F147" s="20">
        <f t="shared" si="9"/>
        <v>4220159</v>
      </c>
      <c r="G147" s="21" t="str">
        <f t="shared" si="10"/>
        <v/>
      </c>
    </row>
    <row r="148" spans="1:7" x14ac:dyDescent="0.25">
      <c r="A148" s="28">
        <v>146</v>
      </c>
      <c r="B148" s="8" t="s">
        <v>146</v>
      </c>
      <c r="C148" s="9">
        <v>392181</v>
      </c>
      <c r="D148" s="18">
        <f t="shared" si="8"/>
        <v>0.15599998568008269</v>
      </c>
      <c r="E148" s="9">
        <v>2513981</v>
      </c>
      <c r="F148" s="20">
        <f t="shared" si="9"/>
        <v>2121800</v>
      </c>
      <c r="G148" s="21" t="str">
        <f t="shared" si="10"/>
        <v/>
      </c>
    </row>
    <row r="149" spans="1:7" x14ac:dyDescent="0.25">
      <c r="A149" s="28">
        <v>147</v>
      </c>
      <c r="B149" s="8" t="s">
        <v>147</v>
      </c>
      <c r="C149" s="9">
        <v>388057</v>
      </c>
      <c r="D149" s="18">
        <f t="shared" si="8"/>
        <v>0.61979936144487868</v>
      </c>
      <c r="E149" s="9">
        <v>626101</v>
      </c>
      <c r="F149" s="20">
        <f t="shared" si="9"/>
        <v>238044</v>
      </c>
      <c r="G149" s="21" t="str">
        <f t="shared" si="10"/>
        <v/>
      </c>
    </row>
    <row r="150" spans="1:7" x14ac:dyDescent="0.25">
      <c r="A150" s="28">
        <v>148</v>
      </c>
      <c r="B150" s="8" t="s">
        <v>148</v>
      </c>
      <c r="C150" s="9">
        <v>387063</v>
      </c>
      <c r="D150" s="18">
        <f t="shared" si="8"/>
        <v>2.6700004738996818E-2</v>
      </c>
      <c r="E150" s="9">
        <v>14496739</v>
      </c>
      <c r="F150" s="20">
        <f t="shared" si="9"/>
        <v>14109676</v>
      </c>
      <c r="G150" s="21" t="str">
        <f t="shared" si="10"/>
        <v/>
      </c>
    </row>
    <row r="151" spans="1:7" x14ac:dyDescent="0.25">
      <c r="A151" s="28">
        <v>149</v>
      </c>
      <c r="B151" s="8" t="s">
        <v>149</v>
      </c>
      <c r="C151" s="9">
        <v>362921</v>
      </c>
      <c r="D151" s="18">
        <f t="shared" si="8"/>
        <v>0.27830020482139284</v>
      </c>
      <c r="E151" s="9">
        <v>1304063</v>
      </c>
      <c r="F151" s="20">
        <f t="shared" si="9"/>
        <v>941142</v>
      </c>
      <c r="G151" s="21" t="str">
        <f t="shared" si="10"/>
        <v/>
      </c>
    </row>
    <row r="152" spans="1:7" x14ac:dyDescent="0.25">
      <c r="A152" s="28">
        <v>150</v>
      </c>
      <c r="B152" s="8" t="s">
        <v>150</v>
      </c>
      <c r="C152" s="9">
        <v>357471</v>
      </c>
      <c r="D152" s="18">
        <f t="shared" si="8"/>
        <v>7.5400042860228403E-2</v>
      </c>
      <c r="E152" s="9">
        <v>4740992</v>
      </c>
      <c r="F152" s="20">
        <f t="shared" si="9"/>
        <v>4383521</v>
      </c>
      <c r="G152" s="21" t="str">
        <f t="shared" si="10"/>
        <v/>
      </c>
    </row>
    <row r="153" spans="1:7" x14ac:dyDescent="0.25">
      <c r="A153" s="28">
        <v>151</v>
      </c>
      <c r="B153" s="8" t="s">
        <v>151</v>
      </c>
      <c r="C153" s="9">
        <v>346471</v>
      </c>
      <c r="D153" s="18">
        <f t="shared" si="8"/>
        <v>0.16860017537832375</v>
      </c>
      <c r="E153" s="9">
        <v>2054986</v>
      </c>
      <c r="F153" s="20">
        <f t="shared" si="9"/>
        <v>1708515</v>
      </c>
      <c r="G153" s="21" t="str">
        <f t="shared" si="10"/>
        <v/>
      </c>
    </row>
    <row r="154" spans="1:7" x14ac:dyDescent="0.25">
      <c r="A154" s="28">
        <v>152</v>
      </c>
      <c r="B154" s="8" t="s">
        <v>152</v>
      </c>
      <c r="C154" s="9">
        <v>334056</v>
      </c>
      <c r="D154" s="18">
        <f t="shared" si="8"/>
        <v>0.79610118799375618</v>
      </c>
      <c r="E154" s="9">
        <v>419615</v>
      </c>
      <c r="F154" s="20">
        <f t="shared" si="9"/>
        <v>85559</v>
      </c>
      <c r="G154" s="21" t="str">
        <f t="shared" si="10"/>
        <v/>
      </c>
    </row>
    <row r="155" spans="1:7" x14ac:dyDescent="0.25">
      <c r="A155" s="28">
        <v>153</v>
      </c>
      <c r="B155" s="8" t="s">
        <v>153</v>
      </c>
      <c r="C155" s="9">
        <v>333143</v>
      </c>
      <c r="D155" s="18">
        <f t="shared" si="8"/>
        <v>0.84830081636186783</v>
      </c>
      <c r="E155" s="9">
        <v>392718</v>
      </c>
      <c r="F155" s="20">
        <f t="shared" si="9"/>
        <v>59575</v>
      </c>
      <c r="G155" s="21" t="str">
        <f t="shared" si="10"/>
        <v>fontos</v>
      </c>
    </row>
    <row r="156" spans="1:7" x14ac:dyDescent="0.25">
      <c r="A156" s="28">
        <v>154</v>
      </c>
      <c r="B156" s="8" t="s">
        <v>154</v>
      </c>
      <c r="C156" s="9">
        <v>331778</v>
      </c>
      <c r="D156" s="18">
        <f t="shared" si="8"/>
        <v>1</v>
      </c>
      <c r="E156" s="9">
        <v>331778</v>
      </c>
      <c r="F156" s="20">
        <f t="shared" si="9"/>
        <v>0</v>
      </c>
      <c r="G156" s="21" t="str">
        <f t="shared" si="10"/>
        <v>fontos</v>
      </c>
    </row>
    <row r="157" spans="1:7" x14ac:dyDescent="0.25">
      <c r="A157" s="28">
        <v>155</v>
      </c>
      <c r="B157" s="8" t="s">
        <v>155</v>
      </c>
      <c r="C157" s="9">
        <v>310205</v>
      </c>
      <c r="D157" s="18">
        <f t="shared" si="8"/>
        <v>0.72330101614926523</v>
      </c>
      <c r="E157" s="9">
        <v>428874</v>
      </c>
      <c r="F157" s="20">
        <f t="shared" si="9"/>
        <v>118669</v>
      </c>
      <c r="G157" s="21" t="str">
        <f t="shared" si="10"/>
        <v/>
      </c>
    </row>
    <row r="158" spans="1:7" x14ac:dyDescent="0.25">
      <c r="A158" s="28">
        <v>156</v>
      </c>
      <c r="B158" s="8" t="s">
        <v>156</v>
      </c>
      <c r="C158" s="9">
        <v>305007</v>
      </c>
      <c r="D158" s="18">
        <f t="shared" si="8"/>
        <v>0.39579943161910697</v>
      </c>
      <c r="E158" s="9">
        <v>770610</v>
      </c>
      <c r="F158" s="20">
        <f t="shared" si="9"/>
        <v>465603</v>
      </c>
      <c r="G158" s="21" t="str">
        <f t="shared" si="10"/>
        <v/>
      </c>
    </row>
    <row r="159" spans="1:7" x14ac:dyDescent="0.25">
      <c r="A159" s="28">
        <v>157</v>
      </c>
      <c r="B159" s="8" t="s">
        <v>157</v>
      </c>
      <c r="C159" s="9">
        <v>289177</v>
      </c>
      <c r="D159" s="18">
        <f t="shared" si="8"/>
        <v>0.36879976227612954</v>
      </c>
      <c r="E159" s="9">
        <v>784103</v>
      </c>
      <c r="F159" s="20">
        <f t="shared" si="9"/>
        <v>494926</v>
      </c>
      <c r="G159" s="21" t="str">
        <f t="shared" si="10"/>
        <v/>
      </c>
    </row>
    <row r="160" spans="1:7" x14ac:dyDescent="0.25">
      <c r="A160" s="28">
        <v>158</v>
      </c>
      <c r="B160" s="8" t="s">
        <v>158</v>
      </c>
      <c r="C160" s="9">
        <v>236932</v>
      </c>
      <c r="D160" s="18">
        <f t="shared" si="8"/>
        <v>1.8299974310893186E-2</v>
      </c>
      <c r="E160" s="9">
        <v>12947122</v>
      </c>
      <c r="F160" s="20">
        <f t="shared" si="9"/>
        <v>12710190</v>
      </c>
      <c r="G160" s="21" t="str">
        <f t="shared" si="10"/>
        <v/>
      </c>
    </row>
    <row r="161" spans="1:10" x14ac:dyDescent="0.25">
      <c r="A161" s="28">
        <v>159</v>
      </c>
      <c r="B161" s="8" t="s">
        <v>159</v>
      </c>
      <c r="C161" s="9">
        <v>231420</v>
      </c>
      <c r="D161" s="18">
        <f t="shared" si="8"/>
        <v>0.4226000255656398</v>
      </c>
      <c r="E161" s="9">
        <v>547610</v>
      </c>
      <c r="F161" s="20">
        <f t="shared" si="9"/>
        <v>316190</v>
      </c>
      <c r="G161" s="21" t="str">
        <f t="shared" si="10"/>
        <v/>
      </c>
    </row>
    <row r="162" spans="1:10" x14ac:dyDescent="0.25">
      <c r="A162" s="28">
        <v>160</v>
      </c>
      <c r="B162" s="8" t="s">
        <v>160</v>
      </c>
      <c r="C162" s="9">
        <v>228717</v>
      </c>
      <c r="D162" s="18">
        <f t="shared" si="8"/>
        <v>0.80249889476011027</v>
      </c>
      <c r="E162" s="9">
        <v>285006</v>
      </c>
      <c r="F162" s="20">
        <f t="shared" si="9"/>
        <v>56289</v>
      </c>
      <c r="G162" s="21" t="str">
        <f t="shared" si="10"/>
        <v>fontos</v>
      </c>
    </row>
    <row r="163" spans="1:10" x14ac:dyDescent="0.25">
      <c r="A163" s="28">
        <v>161</v>
      </c>
      <c r="B163" s="8" t="s">
        <v>161</v>
      </c>
      <c r="C163" s="9">
        <v>224432</v>
      </c>
      <c r="D163" s="18">
        <f t="shared" si="8"/>
        <v>4.4899932839757906E-2</v>
      </c>
      <c r="E163" s="9">
        <v>4998493</v>
      </c>
      <c r="F163" s="20">
        <f t="shared" ref="F163:F177" si="11">E163-C163</f>
        <v>4774061</v>
      </c>
      <c r="G163" s="21" t="str">
        <f t="shared" si="10"/>
        <v/>
      </c>
      <c r="J163" s="1"/>
    </row>
    <row r="164" spans="1:10" x14ac:dyDescent="0.25">
      <c r="A164" s="28">
        <v>162</v>
      </c>
      <c r="B164" s="8" t="s">
        <v>162</v>
      </c>
      <c r="C164" s="9">
        <v>224183</v>
      </c>
      <c r="D164" s="18">
        <f t="shared" si="8"/>
        <v>0.42540033738588556</v>
      </c>
      <c r="E164" s="9">
        <v>526993</v>
      </c>
      <c r="F164" s="20">
        <f t="shared" si="11"/>
        <v>302810</v>
      </c>
      <c r="G164" s="21" t="str">
        <f t="shared" si="10"/>
        <v/>
      </c>
    </row>
    <row r="165" spans="1:10" x14ac:dyDescent="0.25">
      <c r="A165" s="28">
        <v>163</v>
      </c>
      <c r="B165" s="8" t="s">
        <v>163</v>
      </c>
      <c r="C165" s="9">
        <v>198071</v>
      </c>
      <c r="D165" s="18">
        <f t="shared" si="8"/>
        <v>0.53559916930764817</v>
      </c>
      <c r="E165" s="9">
        <v>369812</v>
      </c>
      <c r="F165" s="20">
        <f t="shared" si="11"/>
        <v>171741</v>
      </c>
      <c r="G165" s="21" t="str">
        <f t="shared" si="10"/>
        <v/>
      </c>
    </row>
    <row r="166" spans="1:10" x14ac:dyDescent="0.25">
      <c r="A166" s="28">
        <v>164</v>
      </c>
      <c r="B166" s="8" t="s">
        <v>164</v>
      </c>
      <c r="C166" s="9">
        <v>192775</v>
      </c>
      <c r="D166" s="18">
        <f t="shared" si="8"/>
        <v>1.7400015687317995E-2</v>
      </c>
      <c r="E166" s="9">
        <v>11079013</v>
      </c>
      <c r="F166" s="20">
        <f t="shared" si="11"/>
        <v>10886238</v>
      </c>
      <c r="G166" s="21" t="str">
        <f t="shared" si="10"/>
        <v/>
      </c>
    </row>
    <row r="167" spans="1:10" x14ac:dyDescent="0.25">
      <c r="A167" s="28">
        <v>165</v>
      </c>
      <c r="B167" s="8" t="s">
        <v>165</v>
      </c>
      <c r="C167" s="9">
        <v>186502</v>
      </c>
      <c r="D167" s="18">
        <f t="shared" si="8"/>
        <v>0.70000112599509812</v>
      </c>
      <c r="E167" s="9">
        <v>266431</v>
      </c>
      <c r="F167" s="20">
        <f t="shared" si="11"/>
        <v>79929</v>
      </c>
      <c r="G167" s="21" t="str">
        <f t="shared" si="10"/>
        <v/>
      </c>
    </row>
    <row r="168" spans="1:10" x14ac:dyDescent="0.25">
      <c r="A168" s="28">
        <v>166</v>
      </c>
      <c r="B168" s="8" t="s">
        <v>166</v>
      </c>
      <c r="C168" s="9">
        <v>182442</v>
      </c>
      <c r="D168" s="18">
        <f t="shared" si="8"/>
        <v>0.6385007086986193</v>
      </c>
      <c r="E168" s="9">
        <v>285735</v>
      </c>
      <c r="F168" s="20">
        <f t="shared" si="11"/>
        <v>103293</v>
      </c>
      <c r="G168" s="21" t="str">
        <f t="shared" si="10"/>
        <v/>
      </c>
    </row>
    <row r="169" spans="1:10" x14ac:dyDescent="0.25">
      <c r="A169" s="28">
        <v>167</v>
      </c>
      <c r="B169" s="8" t="s">
        <v>167</v>
      </c>
      <c r="C169" s="9">
        <v>182309</v>
      </c>
      <c r="D169" s="18">
        <f t="shared" si="8"/>
        <v>0.10340006647224104</v>
      </c>
      <c r="E169" s="9">
        <v>1763142</v>
      </c>
      <c r="F169" s="20">
        <f t="shared" si="11"/>
        <v>1580833</v>
      </c>
      <c r="G169" s="21" t="str">
        <f t="shared" si="10"/>
        <v/>
      </c>
    </row>
    <row r="170" spans="1:10" x14ac:dyDescent="0.25">
      <c r="A170" s="28">
        <v>168</v>
      </c>
      <c r="B170" s="8" t="s">
        <v>168</v>
      </c>
      <c r="C170" s="9">
        <v>181657</v>
      </c>
      <c r="D170" s="18">
        <f t="shared" si="8"/>
        <v>0.20890031704705797</v>
      </c>
      <c r="E170" s="9">
        <v>869587</v>
      </c>
      <c r="F170" s="20">
        <f t="shared" si="11"/>
        <v>687930</v>
      </c>
      <c r="G170" s="21" t="str">
        <f t="shared" si="10"/>
        <v/>
      </c>
    </row>
    <row r="171" spans="1:10" x14ac:dyDescent="0.25">
      <c r="A171" s="28">
        <v>169</v>
      </c>
      <c r="B171" s="8" t="s">
        <v>169</v>
      </c>
      <c r="C171" s="9">
        <v>167512</v>
      </c>
      <c r="D171" s="18">
        <f t="shared" si="8"/>
        <v>1.4499988357559852E-2</v>
      </c>
      <c r="E171" s="9">
        <v>11552561</v>
      </c>
      <c r="F171" s="20">
        <f t="shared" si="11"/>
        <v>11385049</v>
      </c>
      <c r="G171" s="21" t="str">
        <f t="shared" si="10"/>
        <v/>
      </c>
    </row>
    <row r="172" spans="1:10" x14ac:dyDescent="0.25">
      <c r="A172" s="28">
        <v>170</v>
      </c>
      <c r="B172" s="8" t="s">
        <v>170</v>
      </c>
      <c r="C172" s="9">
        <v>165014</v>
      </c>
      <c r="D172" s="18">
        <f t="shared" si="8"/>
        <v>0.44970049762632786</v>
      </c>
      <c r="E172" s="9">
        <v>366942</v>
      </c>
      <c r="F172" s="20">
        <f t="shared" si="11"/>
        <v>201928</v>
      </c>
      <c r="G172" s="21" t="str">
        <f t="shared" si="10"/>
        <v/>
      </c>
    </row>
    <row r="173" spans="1:10" x14ac:dyDescent="0.25">
      <c r="A173" s="28">
        <v>171</v>
      </c>
      <c r="B173" s="8" t="s">
        <v>171</v>
      </c>
      <c r="C173" s="9">
        <v>160188</v>
      </c>
      <c r="D173" s="18">
        <f t="shared" si="8"/>
        <v>2.4299988076640803E-2</v>
      </c>
      <c r="E173" s="9">
        <v>6592102</v>
      </c>
      <c r="F173" s="20">
        <f t="shared" si="11"/>
        <v>6431914</v>
      </c>
      <c r="G173" s="21" t="str">
        <f t="shared" si="10"/>
        <v/>
      </c>
    </row>
    <row r="174" spans="1:10" x14ac:dyDescent="0.25">
      <c r="A174" s="28">
        <v>172</v>
      </c>
      <c r="B174" s="8" t="s">
        <v>172</v>
      </c>
      <c r="C174" s="9">
        <v>124717</v>
      </c>
      <c r="D174" s="18">
        <f t="shared" si="8"/>
        <v>0.72470277871395861</v>
      </c>
      <c r="E174" s="9">
        <v>172094</v>
      </c>
      <c r="F174" s="20">
        <f t="shared" si="11"/>
        <v>47377</v>
      </c>
      <c r="G174" s="21" t="str">
        <f t="shared" si="10"/>
        <v/>
      </c>
    </row>
    <row r="175" spans="1:10" x14ac:dyDescent="0.25">
      <c r="A175" s="28">
        <v>173</v>
      </c>
      <c r="B175" s="8" t="s">
        <v>173</v>
      </c>
      <c r="C175" s="9">
        <v>109370</v>
      </c>
      <c r="D175" s="18">
        <f t="shared" si="8"/>
        <v>0.58680244442894469</v>
      </c>
      <c r="E175" s="9">
        <v>186383</v>
      </c>
      <c r="F175" s="20">
        <f t="shared" si="11"/>
        <v>77013</v>
      </c>
      <c r="G175" s="21" t="str">
        <f t="shared" si="10"/>
        <v/>
      </c>
    </row>
    <row r="176" spans="1:10" x14ac:dyDescent="0.25">
      <c r="A176" s="28">
        <v>174</v>
      </c>
      <c r="B176" s="8" t="s">
        <v>174</v>
      </c>
      <c r="C176" s="9">
        <v>105163</v>
      </c>
      <c r="D176" s="18">
        <f t="shared" si="8"/>
        <v>0.1168999931080327</v>
      </c>
      <c r="E176" s="9">
        <v>899598</v>
      </c>
      <c r="F176" s="20">
        <f t="shared" si="11"/>
        <v>794435</v>
      </c>
      <c r="G176" s="21" t="str">
        <f t="shared" si="10"/>
        <v/>
      </c>
    </row>
    <row r="177" spans="1:10" x14ac:dyDescent="0.25">
      <c r="A177" s="28">
        <v>175</v>
      </c>
      <c r="B177" s="8" t="s">
        <v>175</v>
      </c>
      <c r="C177" s="9">
        <v>91532</v>
      </c>
      <c r="D177" s="18">
        <f t="shared" si="8"/>
        <v>0.87789532240583912</v>
      </c>
      <c r="E177" s="9">
        <v>104263</v>
      </c>
      <c r="F177" s="20">
        <f t="shared" si="11"/>
        <v>12731</v>
      </c>
      <c r="G177" s="21" t="str">
        <f t="shared" si="10"/>
        <v>fontos</v>
      </c>
    </row>
    <row r="178" spans="1:10" x14ac:dyDescent="0.25">
      <c r="A178" s="28">
        <v>176</v>
      </c>
      <c r="B178" s="8" t="s">
        <v>176</v>
      </c>
      <c r="C178" s="9">
        <v>82764</v>
      </c>
      <c r="D178" s="18">
        <f t="shared" si="8"/>
        <v>0.30600066550818944</v>
      </c>
      <c r="E178" s="9">
        <v>270470</v>
      </c>
      <c r="F178" s="20">
        <v>187706</v>
      </c>
      <c r="G178" s="21" t="str">
        <f t="shared" si="10"/>
        <v/>
      </c>
    </row>
    <row r="179" spans="1:10" x14ac:dyDescent="0.25">
      <c r="A179" s="28">
        <v>177</v>
      </c>
      <c r="B179" s="8" t="s">
        <v>177</v>
      </c>
      <c r="C179" s="9">
        <v>66728</v>
      </c>
      <c r="D179" s="18">
        <f t="shared" si="8"/>
        <v>0.96476541603412136</v>
      </c>
      <c r="E179" s="9">
        <v>69165</v>
      </c>
      <c r="F179" s="20">
        <f t="shared" ref="F179:F203" si="12">E179-C179</f>
        <v>2437</v>
      </c>
      <c r="G179" s="21" t="str">
        <f t="shared" si="10"/>
        <v>fontos</v>
      </c>
    </row>
    <row r="180" spans="1:10" x14ac:dyDescent="0.25">
      <c r="A180" s="28">
        <v>178</v>
      </c>
      <c r="B180" s="8" t="s">
        <v>178</v>
      </c>
      <c r="C180" s="9">
        <v>66284</v>
      </c>
      <c r="D180" s="18">
        <f t="shared" si="8"/>
        <v>3.5100075247732378E-2</v>
      </c>
      <c r="E180" s="9">
        <v>1888429</v>
      </c>
      <c r="F180" s="20">
        <f t="shared" si="12"/>
        <v>1822145</v>
      </c>
      <c r="G180" s="21" t="str">
        <f t="shared" si="10"/>
        <v/>
      </c>
    </row>
    <row r="181" spans="1:10" x14ac:dyDescent="0.25">
      <c r="A181" s="28">
        <v>179</v>
      </c>
      <c r="B181" s="8" t="s">
        <v>179</v>
      </c>
      <c r="C181" s="9">
        <v>65984</v>
      </c>
      <c r="D181" s="18">
        <f t="shared" si="8"/>
        <v>0.60180219619860642</v>
      </c>
      <c r="E181" s="9">
        <v>109644</v>
      </c>
      <c r="F181" s="20">
        <f t="shared" si="12"/>
        <v>43660</v>
      </c>
      <c r="G181" s="21" t="str">
        <f t="shared" si="10"/>
        <v/>
      </c>
    </row>
    <row r="182" spans="1:10" x14ac:dyDescent="0.25">
      <c r="A182" s="28">
        <v>180</v>
      </c>
      <c r="B182" s="8" t="s">
        <v>180</v>
      </c>
      <c r="C182" s="9">
        <v>60306</v>
      </c>
      <c r="D182" s="18">
        <f t="shared" si="8"/>
        <v>0.6502835946429727</v>
      </c>
      <c r="E182" s="9">
        <v>92738</v>
      </c>
      <c r="F182" s="20">
        <f t="shared" si="12"/>
        <v>32432</v>
      </c>
      <c r="G182" s="21" t="str">
        <f t="shared" si="10"/>
        <v/>
      </c>
      <c r="J182" s="1"/>
    </row>
    <row r="183" spans="1:10" x14ac:dyDescent="0.25">
      <c r="A183" s="28">
        <v>181</v>
      </c>
      <c r="B183" s="8" t="s">
        <v>181</v>
      </c>
      <c r="C183" s="9">
        <v>60047</v>
      </c>
      <c r="D183" s="18">
        <f t="shared" si="8"/>
        <v>0.97380882877623176</v>
      </c>
      <c r="E183" s="9">
        <v>61662</v>
      </c>
      <c r="F183" s="20">
        <f t="shared" si="12"/>
        <v>1615</v>
      </c>
      <c r="G183" s="21" t="str">
        <f t="shared" si="10"/>
        <v>fontos</v>
      </c>
    </row>
    <row r="184" spans="1:10" x14ac:dyDescent="0.25">
      <c r="A184" s="28">
        <v>182</v>
      </c>
      <c r="B184" s="8" t="s">
        <v>182</v>
      </c>
      <c r="C184" s="9">
        <v>59242</v>
      </c>
      <c r="D184" s="18">
        <f t="shared" si="8"/>
        <v>7.3399428584172324E-2</v>
      </c>
      <c r="E184" s="9">
        <v>807118</v>
      </c>
      <c r="F184" s="20">
        <f t="shared" si="12"/>
        <v>747876</v>
      </c>
      <c r="G184" s="21" t="str">
        <f t="shared" si="10"/>
        <v/>
      </c>
    </row>
    <row r="185" spans="1:10" x14ac:dyDescent="0.25">
      <c r="A185" s="28">
        <v>183</v>
      </c>
      <c r="B185" s="8" t="s">
        <v>183</v>
      </c>
      <c r="C185" s="9">
        <v>58423</v>
      </c>
      <c r="D185" s="18">
        <f t="shared" si="8"/>
        <v>9.820080882921467E-2</v>
      </c>
      <c r="E185" s="9">
        <v>594934</v>
      </c>
      <c r="F185" s="20">
        <f t="shared" si="12"/>
        <v>536511</v>
      </c>
      <c r="G185" s="21" t="str">
        <f t="shared" si="10"/>
        <v/>
      </c>
    </row>
    <row r="186" spans="1:10" x14ac:dyDescent="0.25">
      <c r="A186" s="28">
        <v>184</v>
      </c>
      <c r="B186" s="8" t="s">
        <v>184</v>
      </c>
      <c r="C186" s="9">
        <v>57485</v>
      </c>
      <c r="D186" s="18">
        <f t="shared" si="8"/>
        <v>0.54019640088333409</v>
      </c>
      <c r="E186" s="9">
        <v>106415</v>
      </c>
      <c r="F186" s="20">
        <f t="shared" si="12"/>
        <v>48930</v>
      </c>
      <c r="G186" s="21" t="str">
        <f t="shared" si="10"/>
        <v/>
      </c>
    </row>
    <row r="187" spans="1:10" x14ac:dyDescent="0.25">
      <c r="A187" s="28">
        <v>185</v>
      </c>
      <c r="B187" s="8" t="s">
        <v>185</v>
      </c>
      <c r="C187" s="9">
        <v>56728</v>
      </c>
      <c r="D187" s="18">
        <f t="shared" si="8"/>
        <v>1.0600035876584549E-2</v>
      </c>
      <c r="E187" s="9">
        <v>5351680</v>
      </c>
      <c r="F187" s="20">
        <f t="shared" si="12"/>
        <v>5294952</v>
      </c>
      <c r="G187" s="21" t="str">
        <f t="shared" si="10"/>
        <v/>
      </c>
    </row>
    <row r="188" spans="1:10" x14ac:dyDescent="0.25">
      <c r="A188" s="28">
        <v>186</v>
      </c>
      <c r="B188" s="8" t="s">
        <v>186</v>
      </c>
      <c r="C188" s="9">
        <v>56373</v>
      </c>
      <c r="D188" s="18">
        <f t="shared" si="8"/>
        <v>0.28980120602705078</v>
      </c>
      <c r="E188" s="9">
        <v>194523</v>
      </c>
      <c r="F188" s="20">
        <f t="shared" si="12"/>
        <v>138150</v>
      </c>
      <c r="G188" s="21" t="str">
        <f t="shared" si="10"/>
        <v/>
      </c>
    </row>
    <row r="189" spans="1:10" x14ac:dyDescent="0.25">
      <c r="A189" s="28">
        <v>187</v>
      </c>
      <c r="B189" s="8" t="s">
        <v>187</v>
      </c>
      <c r="C189" s="9">
        <v>56168</v>
      </c>
      <c r="D189" s="18">
        <f t="shared" si="8"/>
        <v>0.57889637829035512</v>
      </c>
      <c r="E189" s="9">
        <v>97026</v>
      </c>
      <c r="F189" s="20">
        <f t="shared" si="12"/>
        <v>40858</v>
      </c>
      <c r="G189" s="21" t="str">
        <f t="shared" si="10"/>
        <v/>
      </c>
    </row>
    <row r="190" spans="1:10" x14ac:dyDescent="0.25">
      <c r="A190" s="28">
        <v>188</v>
      </c>
      <c r="B190" s="8" t="s">
        <v>188</v>
      </c>
      <c r="C190" s="9">
        <v>49822</v>
      </c>
      <c r="D190" s="18">
        <f t="shared" si="8"/>
        <v>0.46599635224243557</v>
      </c>
      <c r="E190" s="9">
        <v>106915</v>
      </c>
      <c r="F190" s="20">
        <f t="shared" si="12"/>
        <v>57093</v>
      </c>
      <c r="G190" s="21" t="str">
        <f t="shared" si="10"/>
        <v/>
      </c>
    </row>
    <row r="191" spans="1:10" x14ac:dyDescent="0.25">
      <c r="A191" s="28">
        <v>189</v>
      </c>
      <c r="B191" s="8" t="s">
        <v>189</v>
      </c>
      <c r="C191" s="9">
        <v>49686</v>
      </c>
      <c r="D191" s="18">
        <f t="shared" si="8"/>
        <v>0.25559956787900612</v>
      </c>
      <c r="E191" s="9">
        <v>194390</v>
      </c>
      <c r="F191" s="20">
        <f t="shared" si="12"/>
        <v>144704</v>
      </c>
      <c r="G191" s="21" t="str">
        <f t="shared" si="10"/>
        <v/>
      </c>
    </row>
    <row r="192" spans="1:10" x14ac:dyDescent="0.25">
      <c r="A192" s="28">
        <v>190</v>
      </c>
      <c r="B192" s="8" t="s">
        <v>190</v>
      </c>
      <c r="C192" s="9">
        <v>48249</v>
      </c>
      <c r="D192" s="18">
        <f t="shared" si="8"/>
        <v>0.66080037252109125</v>
      </c>
      <c r="E192" s="9">
        <v>73016</v>
      </c>
      <c r="F192" s="20">
        <f t="shared" si="12"/>
        <v>24767</v>
      </c>
      <c r="G192" s="21" t="str">
        <f t="shared" si="10"/>
        <v/>
      </c>
    </row>
    <row r="193" spans="1:7" x14ac:dyDescent="0.25">
      <c r="A193" s="28">
        <v>191</v>
      </c>
      <c r="B193" s="8" t="s">
        <v>191</v>
      </c>
      <c r="C193" s="9">
        <v>47515</v>
      </c>
      <c r="D193" s="18">
        <f t="shared" si="8"/>
        <v>0.98499139700242544</v>
      </c>
      <c r="E193" s="9">
        <v>48239</v>
      </c>
      <c r="F193" s="20">
        <f t="shared" si="12"/>
        <v>724</v>
      </c>
      <c r="G193" s="21" t="str">
        <f t="shared" si="10"/>
        <v>fontos</v>
      </c>
    </row>
    <row r="194" spans="1:7" x14ac:dyDescent="0.25">
      <c r="A194" s="28">
        <v>192</v>
      </c>
      <c r="B194" s="8" t="s">
        <v>192</v>
      </c>
      <c r="C194" s="9">
        <v>45038</v>
      </c>
      <c r="D194" s="18">
        <f t="shared" si="8"/>
        <v>0.74119544467118692</v>
      </c>
      <c r="E194" s="9">
        <v>60764</v>
      </c>
      <c r="F194" s="20">
        <f t="shared" si="12"/>
        <v>15726</v>
      </c>
      <c r="G194" s="21" t="str">
        <f t="shared" si="10"/>
        <v/>
      </c>
    </row>
    <row r="195" spans="1:7" x14ac:dyDescent="0.25">
      <c r="A195" s="28">
        <v>193</v>
      </c>
      <c r="B195" s="8" t="s">
        <v>193</v>
      </c>
      <c r="C195" s="9">
        <v>41675</v>
      </c>
      <c r="D195" s="18">
        <f t="shared" ref="D195:D203" si="13">C195/E195</f>
        <v>0.38829930958659054</v>
      </c>
      <c r="E195" s="9">
        <v>107327</v>
      </c>
      <c r="F195" s="20">
        <f t="shared" si="12"/>
        <v>65652</v>
      </c>
      <c r="G195" s="21" t="str">
        <f t="shared" si="10"/>
        <v/>
      </c>
    </row>
    <row r="196" spans="1:7" x14ac:dyDescent="0.25">
      <c r="A196" s="28">
        <v>194</v>
      </c>
      <c r="B196" s="8" t="s">
        <v>194</v>
      </c>
      <c r="C196" s="9">
        <v>37899</v>
      </c>
      <c r="D196" s="18">
        <f t="shared" si="13"/>
        <v>0.67440743113388857</v>
      </c>
      <c r="E196" s="9">
        <v>56196</v>
      </c>
      <c r="F196" s="20">
        <f t="shared" si="12"/>
        <v>18297</v>
      </c>
      <c r="G196" s="21" t="str">
        <f t="shared" ref="G196:G203" si="14">IF(D196&gt;=80%,"fontos","")</f>
        <v/>
      </c>
    </row>
    <row r="197" spans="1:7" x14ac:dyDescent="0.25">
      <c r="A197" s="28">
        <v>195</v>
      </c>
      <c r="B197" s="8" t="s">
        <v>195</v>
      </c>
      <c r="C197" s="9">
        <v>37210</v>
      </c>
      <c r="D197" s="18">
        <f t="shared" si="13"/>
        <v>0.66229998398091949</v>
      </c>
      <c r="E197" s="9">
        <v>56183</v>
      </c>
      <c r="F197" s="20">
        <f t="shared" si="12"/>
        <v>18973</v>
      </c>
      <c r="G197" s="21" t="str">
        <f t="shared" si="14"/>
        <v/>
      </c>
    </row>
    <row r="198" spans="1:7" x14ac:dyDescent="0.25">
      <c r="A198" s="28">
        <v>196</v>
      </c>
      <c r="B198" s="8" t="s">
        <v>196</v>
      </c>
      <c r="C198" s="9">
        <v>36183</v>
      </c>
      <c r="D198" s="18">
        <f t="shared" si="13"/>
        <v>0.9578303684879288</v>
      </c>
      <c r="E198" s="9">
        <v>37776</v>
      </c>
      <c r="F198" s="20">
        <f t="shared" si="12"/>
        <v>1593</v>
      </c>
      <c r="G198" s="21" t="str">
        <f t="shared" si="14"/>
        <v>fontos</v>
      </c>
    </row>
    <row r="199" spans="1:7" x14ac:dyDescent="0.25">
      <c r="A199" s="28">
        <v>197</v>
      </c>
      <c r="B199" s="8" t="s">
        <v>197</v>
      </c>
      <c r="C199" s="9">
        <v>35196</v>
      </c>
      <c r="D199" s="18">
        <f t="shared" si="13"/>
        <v>0.92956184137548525</v>
      </c>
      <c r="E199" s="9">
        <v>37863</v>
      </c>
      <c r="F199" s="20">
        <f t="shared" si="12"/>
        <v>2667</v>
      </c>
      <c r="G199" s="21" t="str">
        <f t="shared" si="14"/>
        <v>fontos</v>
      </c>
    </row>
    <row r="200" spans="1:7" x14ac:dyDescent="0.25">
      <c r="A200" s="28">
        <v>198</v>
      </c>
      <c r="B200" s="8" t="s">
        <v>198</v>
      </c>
      <c r="C200" s="9">
        <v>32749</v>
      </c>
      <c r="D200" s="18">
        <f t="shared" si="13"/>
        <v>0.31199626545738618</v>
      </c>
      <c r="E200" s="9">
        <v>104966</v>
      </c>
      <c r="F200" s="20">
        <f t="shared" si="12"/>
        <v>72217</v>
      </c>
      <c r="G200" s="21" t="str">
        <f t="shared" si="14"/>
        <v/>
      </c>
    </row>
    <row r="201" spans="1:7" x14ac:dyDescent="0.25">
      <c r="A201" s="28">
        <v>199</v>
      </c>
      <c r="B201" s="8" t="s">
        <v>199</v>
      </c>
      <c r="C201" s="9">
        <v>14724</v>
      </c>
      <c r="D201" s="18">
        <f t="shared" si="13"/>
        <v>0.12870066867706831</v>
      </c>
      <c r="E201" s="9">
        <v>114405</v>
      </c>
      <c r="F201" s="20">
        <f t="shared" si="12"/>
        <v>99681</v>
      </c>
      <c r="G201" s="21" t="str">
        <f t="shared" si="14"/>
        <v/>
      </c>
    </row>
    <row r="202" spans="1:7" x14ac:dyDescent="0.25">
      <c r="A202" s="28">
        <v>200</v>
      </c>
      <c r="B202" s="8" t="s">
        <v>200</v>
      </c>
      <c r="C202" s="9">
        <v>14030</v>
      </c>
      <c r="D202" s="18">
        <f t="shared" si="13"/>
        <v>1.1583123150147163E-2</v>
      </c>
      <c r="E202" s="9">
        <v>1211245</v>
      </c>
      <c r="F202" s="20">
        <f t="shared" si="12"/>
        <v>1197215</v>
      </c>
      <c r="G202" s="21" t="str">
        <f t="shared" si="14"/>
        <v/>
      </c>
    </row>
    <row r="203" spans="1:7" ht="15.75" thickBot="1" x14ac:dyDescent="0.3">
      <c r="A203" s="29">
        <v>201</v>
      </c>
      <c r="B203" s="10" t="s">
        <v>201</v>
      </c>
      <c r="C203" s="11">
        <v>10709</v>
      </c>
      <c r="D203" s="19">
        <f t="shared" si="13"/>
        <v>0.20179389097213063</v>
      </c>
      <c r="E203" s="11">
        <v>53069</v>
      </c>
      <c r="F203" s="22">
        <f t="shared" si="12"/>
        <v>42360</v>
      </c>
      <c r="G203" s="21" t="str">
        <f t="shared" si="14"/>
        <v/>
      </c>
    </row>
  </sheetData>
  <sortState ref="A3:G203">
    <sortCondition ref="A3:A203"/>
  </sortState>
  <mergeCells count="7">
    <mergeCell ref="G1:G2"/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/>
  </sheetPr>
  <dimension ref="A1:E203"/>
  <sheetViews>
    <sheetView tabSelected="1" workbookViewId="0">
      <selection activeCell="E3" sqref="E3"/>
    </sheetView>
  </sheetViews>
  <sheetFormatPr defaultRowHeight="15" x14ac:dyDescent="0.25"/>
  <cols>
    <col min="1" max="1" width="4.5703125" style="30" bestFit="1" customWidth="1"/>
    <col min="2" max="2" width="25.7109375" bestFit="1" customWidth="1"/>
    <col min="3" max="3" width="17.7109375" bestFit="1" customWidth="1"/>
    <col min="4" max="4" width="13.42578125" bestFit="1" customWidth="1"/>
    <col min="5" max="5" width="9.140625" style="5"/>
    <col min="8" max="8" width="9.140625" customWidth="1"/>
  </cols>
  <sheetData>
    <row r="1" spans="1:5" ht="15" customHeight="1" x14ac:dyDescent="0.25">
      <c r="A1" s="33" t="s">
        <v>0</v>
      </c>
      <c r="B1" s="7" t="s">
        <v>202</v>
      </c>
      <c r="C1" s="7" t="s">
        <v>203</v>
      </c>
      <c r="D1" s="7" t="s">
        <v>205</v>
      </c>
      <c r="E1" s="17" t="s">
        <v>213</v>
      </c>
    </row>
    <row r="2" spans="1:5" x14ac:dyDescent="0.25">
      <c r="A2" s="31"/>
      <c r="B2" s="7"/>
      <c r="C2" s="7"/>
      <c r="D2" s="7"/>
      <c r="E2" s="15"/>
    </row>
    <row r="3" spans="1:5" x14ac:dyDescent="0.25">
      <c r="A3" s="32">
        <v>196</v>
      </c>
      <c r="B3" s="3" t="s">
        <v>196</v>
      </c>
      <c r="C3" s="4">
        <v>36183</v>
      </c>
      <c r="D3" s="4">
        <v>37776</v>
      </c>
      <c r="E3" s="16" t="str">
        <f>LEFT(A3,3)&amp;LEFT(B3,3)</f>
        <v>196Lie</v>
      </c>
    </row>
    <row r="4" spans="1:5" x14ac:dyDescent="0.25">
      <c r="A4" s="32">
        <v>197</v>
      </c>
      <c r="B4" s="3" t="s">
        <v>197</v>
      </c>
      <c r="C4" s="4">
        <v>35196</v>
      </c>
      <c r="D4" s="4">
        <v>37863</v>
      </c>
      <c r="E4" s="16" t="str">
        <f t="shared" ref="E4:E67" si="0">LEFT(A4,3)&amp;LEFT(B4,3)</f>
        <v>197Mon</v>
      </c>
    </row>
    <row r="5" spans="1:5" x14ac:dyDescent="0.25">
      <c r="A5" s="32">
        <v>191</v>
      </c>
      <c r="B5" s="3" t="s">
        <v>191</v>
      </c>
      <c r="C5" s="4">
        <v>47515</v>
      </c>
      <c r="D5" s="4">
        <v>48239</v>
      </c>
      <c r="E5" s="16" t="str">
        <f t="shared" si="0"/>
        <v>191Fae</v>
      </c>
    </row>
    <row r="6" spans="1:5" x14ac:dyDescent="0.25">
      <c r="A6" s="32">
        <v>201</v>
      </c>
      <c r="B6" s="3" t="s">
        <v>201</v>
      </c>
      <c r="C6" s="4">
        <v>10709</v>
      </c>
      <c r="D6" s="4">
        <v>53069</v>
      </c>
      <c r="E6" s="16" t="str">
        <f t="shared" si="0"/>
        <v>201Mar</v>
      </c>
    </row>
    <row r="7" spans="1:5" x14ac:dyDescent="0.25">
      <c r="A7" s="32">
        <v>195</v>
      </c>
      <c r="B7" s="3" t="s">
        <v>195</v>
      </c>
      <c r="C7" s="4">
        <v>37210</v>
      </c>
      <c r="D7" s="4">
        <v>56183</v>
      </c>
      <c r="E7" s="16" t="str">
        <f t="shared" si="0"/>
        <v>195Sai</v>
      </c>
    </row>
    <row r="8" spans="1:5" x14ac:dyDescent="0.25">
      <c r="A8" s="32">
        <v>194</v>
      </c>
      <c r="B8" s="3" t="s">
        <v>194</v>
      </c>
      <c r="C8" s="4">
        <v>37899</v>
      </c>
      <c r="D8" s="4">
        <v>56196</v>
      </c>
      <c r="E8" s="16" t="str">
        <f t="shared" si="0"/>
        <v>194Gre</v>
      </c>
    </row>
    <row r="9" spans="1:5" x14ac:dyDescent="0.25">
      <c r="A9" s="32">
        <v>192</v>
      </c>
      <c r="B9" s="3" t="s">
        <v>192</v>
      </c>
      <c r="C9" s="4">
        <v>45038</v>
      </c>
      <c r="D9" s="4">
        <v>60764</v>
      </c>
      <c r="E9" s="16" t="str">
        <f t="shared" si="0"/>
        <v>192Cay</v>
      </c>
    </row>
    <row r="10" spans="1:5" x14ac:dyDescent="0.25">
      <c r="A10" s="32">
        <v>181</v>
      </c>
      <c r="B10" s="3" t="s">
        <v>181</v>
      </c>
      <c r="C10" s="4">
        <v>60047</v>
      </c>
      <c r="D10" s="4">
        <v>61662</v>
      </c>
      <c r="E10" s="16" t="str">
        <f t="shared" si="0"/>
        <v>181Ber</v>
      </c>
    </row>
    <row r="11" spans="1:5" x14ac:dyDescent="0.25">
      <c r="A11" s="32">
        <v>177</v>
      </c>
      <c r="B11" s="3" t="s">
        <v>177</v>
      </c>
      <c r="C11" s="4">
        <v>66728</v>
      </c>
      <c r="D11" s="4">
        <v>69165</v>
      </c>
      <c r="E11" s="16" t="str">
        <f t="shared" si="0"/>
        <v>177And</v>
      </c>
    </row>
    <row r="12" spans="1:5" x14ac:dyDescent="0.25">
      <c r="A12" s="32">
        <v>190</v>
      </c>
      <c r="B12" s="3" t="s">
        <v>190</v>
      </c>
      <c r="C12" s="4">
        <v>48249</v>
      </c>
      <c r="D12" s="4">
        <v>73016</v>
      </c>
      <c r="E12" s="16" t="str">
        <f t="shared" si="0"/>
        <v>190Dom</v>
      </c>
    </row>
    <row r="13" spans="1:5" x14ac:dyDescent="0.25">
      <c r="A13" s="32">
        <v>180</v>
      </c>
      <c r="B13" s="3" t="s">
        <v>180</v>
      </c>
      <c r="C13" s="4">
        <v>60306</v>
      </c>
      <c r="D13" s="4">
        <v>92738</v>
      </c>
      <c r="E13" s="16" t="str">
        <f t="shared" si="0"/>
        <v>180Ant</v>
      </c>
    </row>
    <row r="14" spans="1:5" x14ac:dyDescent="0.25">
      <c r="A14" s="32">
        <v>187</v>
      </c>
      <c r="B14" s="3" t="s">
        <v>187</v>
      </c>
      <c r="C14" s="4">
        <v>56168</v>
      </c>
      <c r="D14" s="4">
        <v>97026</v>
      </c>
      <c r="E14" s="16" t="str">
        <f t="shared" si="0"/>
        <v>187Sey</v>
      </c>
    </row>
    <row r="15" spans="1:5" x14ac:dyDescent="0.25">
      <c r="A15" s="32">
        <v>175</v>
      </c>
      <c r="B15" s="3" t="s">
        <v>175</v>
      </c>
      <c r="C15" s="4">
        <v>91532</v>
      </c>
      <c r="D15" s="4">
        <v>104263</v>
      </c>
      <c r="E15" s="16" t="str">
        <f t="shared" si="0"/>
        <v>175Aru</v>
      </c>
    </row>
    <row r="16" spans="1:5" x14ac:dyDescent="0.25">
      <c r="A16" s="32">
        <v>198</v>
      </c>
      <c r="B16" s="3" t="s">
        <v>198</v>
      </c>
      <c r="C16" s="4">
        <v>32749</v>
      </c>
      <c r="D16" s="4">
        <v>104966</v>
      </c>
      <c r="E16" s="16" t="str">
        <f t="shared" si="0"/>
        <v>198Mic</v>
      </c>
    </row>
    <row r="17" spans="1:5" x14ac:dyDescent="0.25">
      <c r="A17" s="32">
        <v>184</v>
      </c>
      <c r="B17" s="3" t="s">
        <v>184</v>
      </c>
      <c r="C17" s="4">
        <v>57485</v>
      </c>
      <c r="D17" s="4">
        <v>106415</v>
      </c>
      <c r="E17" s="16" t="str">
        <f t="shared" si="0"/>
        <v>184Uni</v>
      </c>
    </row>
    <row r="18" spans="1:5" x14ac:dyDescent="0.25">
      <c r="A18" s="32">
        <v>188</v>
      </c>
      <c r="B18" s="3" t="s">
        <v>188</v>
      </c>
      <c r="C18" s="4">
        <v>49822</v>
      </c>
      <c r="D18" s="4">
        <v>106915</v>
      </c>
      <c r="E18" s="16" t="str">
        <f t="shared" si="0"/>
        <v>188Ton</v>
      </c>
    </row>
    <row r="19" spans="1:5" x14ac:dyDescent="0.25">
      <c r="A19" s="32">
        <v>193</v>
      </c>
      <c r="B19" s="3" t="s">
        <v>193</v>
      </c>
      <c r="C19" s="4">
        <v>41675</v>
      </c>
      <c r="D19" s="4">
        <v>107327</v>
      </c>
      <c r="E19" s="16" t="str">
        <f t="shared" si="0"/>
        <v>193Gre</v>
      </c>
    </row>
    <row r="20" spans="1:5" x14ac:dyDescent="0.25">
      <c r="A20" s="32">
        <v>179</v>
      </c>
      <c r="B20" s="3" t="s">
        <v>179</v>
      </c>
      <c r="C20" s="4">
        <v>65984</v>
      </c>
      <c r="D20" s="4">
        <v>109644</v>
      </c>
      <c r="E20" s="16" t="str">
        <f t="shared" si="0"/>
        <v>179St.</v>
      </c>
    </row>
    <row r="21" spans="1:5" x14ac:dyDescent="0.25">
      <c r="A21" s="32">
        <v>199</v>
      </c>
      <c r="B21" s="3" t="s">
        <v>199</v>
      </c>
      <c r="C21" s="4">
        <v>14724</v>
      </c>
      <c r="D21" s="4">
        <v>114405</v>
      </c>
      <c r="E21" s="16" t="str">
        <f t="shared" si="0"/>
        <v>199Kir</v>
      </c>
    </row>
    <row r="22" spans="1:5" x14ac:dyDescent="0.25">
      <c r="A22" s="32">
        <v>172</v>
      </c>
      <c r="B22" s="3" t="s">
        <v>172</v>
      </c>
      <c r="C22" s="4">
        <v>124717</v>
      </c>
      <c r="D22" s="4">
        <v>172094</v>
      </c>
      <c r="E22" s="16" t="str">
        <f t="shared" si="0"/>
        <v>172Gua</v>
      </c>
    </row>
    <row r="23" spans="1:5" x14ac:dyDescent="0.25">
      <c r="A23" s="32">
        <v>173</v>
      </c>
      <c r="B23" s="3" t="s">
        <v>173</v>
      </c>
      <c r="C23" s="4">
        <v>109370</v>
      </c>
      <c r="D23" s="4">
        <v>186383</v>
      </c>
      <c r="E23" s="16" t="str">
        <f t="shared" si="0"/>
        <v>173Sai</v>
      </c>
    </row>
    <row r="24" spans="1:5" x14ac:dyDescent="0.25">
      <c r="A24" s="32">
        <v>189</v>
      </c>
      <c r="B24" s="3" t="s">
        <v>189</v>
      </c>
      <c r="C24" s="4">
        <v>49686</v>
      </c>
      <c r="D24" s="4">
        <v>194390</v>
      </c>
      <c r="E24" s="16" t="str">
        <f t="shared" si="0"/>
        <v>189Sao</v>
      </c>
    </row>
    <row r="25" spans="1:5" x14ac:dyDescent="0.25">
      <c r="A25" s="32">
        <v>186</v>
      </c>
      <c r="B25" s="3" t="s">
        <v>186</v>
      </c>
      <c r="C25" s="4">
        <v>56373</v>
      </c>
      <c r="D25" s="4">
        <v>194523</v>
      </c>
      <c r="E25" s="16" t="str">
        <f t="shared" si="0"/>
        <v>186Sam</v>
      </c>
    </row>
    <row r="26" spans="1:5" x14ac:dyDescent="0.25">
      <c r="A26" s="32">
        <v>165</v>
      </c>
      <c r="B26" s="3" t="s">
        <v>165</v>
      </c>
      <c r="C26" s="4">
        <v>186502</v>
      </c>
      <c r="D26" s="4">
        <v>266431</v>
      </c>
      <c r="E26" s="16" t="str">
        <f t="shared" si="0"/>
        <v>165New</v>
      </c>
    </row>
    <row r="27" spans="1:5" x14ac:dyDescent="0.25">
      <c r="A27" s="32">
        <v>176</v>
      </c>
      <c r="B27" s="3" t="s">
        <v>176</v>
      </c>
      <c r="C27" s="4">
        <v>82764</v>
      </c>
      <c r="D27" s="4">
        <v>270470</v>
      </c>
      <c r="E27" s="16" t="str">
        <f t="shared" si="0"/>
        <v>176Van</v>
      </c>
    </row>
    <row r="28" spans="1:5" x14ac:dyDescent="0.25">
      <c r="A28" s="32">
        <v>160</v>
      </c>
      <c r="B28" s="3" t="s">
        <v>160</v>
      </c>
      <c r="C28" s="4">
        <v>228717</v>
      </c>
      <c r="D28" s="4">
        <v>285006</v>
      </c>
      <c r="E28" s="16" t="str">
        <f t="shared" si="0"/>
        <v>160Bar</v>
      </c>
    </row>
    <row r="29" spans="1:5" x14ac:dyDescent="0.25">
      <c r="A29" s="32">
        <v>166</v>
      </c>
      <c r="B29" s="3" t="s">
        <v>166</v>
      </c>
      <c r="C29" s="4">
        <v>182442</v>
      </c>
      <c r="D29" s="4">
        <v>285735</v>
      </c>
      <c r="E29" s="16" t="str">
        <f t="shared" si="0"/>
        <v>166Fre</v>
      </c>
    </row>
    <row r="30" spans="1:5" x14ac:dyDescent="0.25">
      <c r="A30" s="32">
        <v>154</v>
      </c>
      <c r="B30" s="3" t="s">
        <v>154</v>
      </c>
      <c r="C30" s="4">
        <v>331778</v>
      </c>
      <c r="D30" s="4">
        <v>331778</v>
      </c>
      <c r="E30" s="16" t="str">
        <f t="shared" si="0"/>
        <v>154Ice</v>
      </c>
    </row>
    <row r="31" spans="1:5" x14ac:dyDescent="0.25">
      <c r="A31" s="32">
        <v>170</v>
      </c>
      <c r="B31" s="3" t="s">
        <v>170</v>
      </c>
      <c r="C31" s="4">
        <v>165014</v>
      </c>
      <c r="D31" s="4">
        <v>366942</v>
      </c>
      <c r="E31" s="16" t="str">
        <f t="shared" si="0"/>
        <v>170Bel</v>
      </c>
    </row>
    <row r="32" spans="1:5" x14ac:dyDescent="0.25">
      <c r="A32" s="32">
        <v>163</v>
      </c>
      <c r="B32" s="3" t="s">
        <v>163</v>
      </c>
      <c r="C32" s="4">
        <v>198071</v>
      </c>
      <c r="D32" s="4">
        <v>369812</v>
      </c>
      <c r="E32" s="16" t="str">
        <f t="shared" si="0"/>
        <v>163Mal</v>
      </c>
    </row>
    <row r="33" spans="1:5" x14ac:dyDescent="0.25">
      <c r="A33" s="32">
        <v>153</v>
      </c>
      <c r="B33" s="3" t="s">
        <v>153</v>
      </c>
      <c r="C33" s="4">
        <v>333143</v>
      </c>
      <c r="D33" s="4">
        <v>392718</v>
      </c>
      <c r="E33" s="16" t="str">
        <f t="shared" si="0"/>
        <v>153Bah</v>
      </c>
    </row>
    <row r="34" spans="1:5" x14ac:dyDescent="0.25">
      <c r="A34" s="32">
        <v>152</v>
      </c>
      <c r="B34" s="3" t="s">
        <v>152</v>
      </c>
      <c r="C34" s="4">
        <v>334056</v>
      </c>
      <c r="D34" s="4">
        <v>419615</v>
      </c>
      <c r="E34" s="16" t="str">
        <f t="shared" si="0"/>
        <v>152Mal</v>
      </c>
    </row>
    <row r="35" spans="1:5" x14ac:dyDescent="0.25">
      <c r="A35" s="32">
        <v>155</v>
      </c>
      <c r="B35" s="3" t="s">
        <v>155</v>
      </c>
      <c r="C35" s="4">
        <v>310205</v>
      </c>
      <c r="D35" s="4">
        <v>428874</v>
      </c>
      <c r="E35" s="16" t="str">
        <f t="shared" si="0"/>
        <v>155Bru</v>
      </c>
    </row>
    <row r="36" spans="1:5" x14ac:dyDescent="0.25">
      <c r="A36" s="32">
        <v>162</v>
      </c>
      <c r="B36" s="3" t="s">
        <v>162</v>
      </c>
      <c r="C36" s="4">
        <v>224183</v>
      </c>
      <c r="D36" s="4">
        <v>526993</v>
      </c>
      <c r="E36" s="16" t="str">
        <f t="shared" si="0"/>
        <v>162Cab</v>
      </c>
    </row>
    <row r="37" spans="1:5" x14ac:dyDescent="0.25">
      <c r="A37" s="32">
        <v>159</v>
      </c>
      <c r="B37" s="3" t="s">
        <v>159</v>
      </c>
      <c r="C37" s="4">
        <v>231420</v>
      </c>
      <c r="D37" s="4">
        <v>547610</v>
      </c>
      <c r="E37" s="16" t="str">
        <f t="shared" si="0"/>
        <v>159Sur</v>
      </c>
    </row>
    <row r="38" spans="1:5" x14ac:dyDescent="0.25">
      <c r="A38" s="32">
        <v>137</v>
      </c>
      <c r="B38" s="3" t="s">
        <v>137</v>
      </c>
      <c r="C38" s="4">
        <v>548807</v>
      </c>
      <c r="D38" s="4">
        <v>576243</v>
      </c>
      <c r="E38" s="16" t="str">
        <f t="shared" si="0"/>
        <v>137Lux</v>
      </c>
    </row>
    <row r="39" spans="1:5" x14ac:dyDescent="0.25">
      <c r="A39" s="32">
        <v>183</v>
      </c>
      <c r="B39" s="3" t="s">
        <v>183</v>
      </c>
      <c r="C39" s="4">
        <v>58423</v>
      </c>
      <c r="D39" s="4">
        <v>594934</v>
      </c>
      <c r="E39" s="16" t="str">
        <f t="shared" si="0"/>
        <v>183Sol</v>
      </c>
    </row>
    <row r="40" spans="1:5" x14ac:dyDescent="0.25">
      <c r="A40" s="32">
        <v>143</v>
      </c>
      <c r="B40" s="3" t="s">
        <v>143</v>
      </c>
      <c r="C40" s="4">
        <v>433752</v>
      </c>
      <c r="D40" s="4">
        <v>597126</v>
      </c>
      <c r="E40" s="16" t="str">
        <f t="shared" si="0"/>
        <v>143Mac</v>
      </c>
    </row>
    <row r="41" spans="1:5" x14ac:dyDescent="0.25">
      <c r="A41" s="32">
        <v>147</v>
      </c>
      <c r="B41" s="3" t="s">
        <v>147</v>
      </c>
      <c r="C41" s="4">
        <v>388057</v>
      </c>
      <c r="D41" s="4">
        <v>626101</v>
      </c>
      <c r="E41" s="16" t="str">
        <f t="shared" si="0"/>
        <v>147Mon</v>
      </c>
    </row>
    <row r="42" spans="1:5" x14ac:dyDescent="0.25">
      <c r="A42" s="32">
        <v>156</v>
      </c>
      <c r="B42" s="3" t="s">
        <v>156</v>
      </c>
      <c r="C42" s="4">
        <v>305007</v>
      </c>
      <c r="D42" s="4">
        <v>770610</v>
      </c>
      <c r="E42" s="16" t="str">
        <f t="shared" si="0"/>
        <v>156Guy</v>
      </c>
    </row>
    <row r="43" spans="1:5" x14ac:dyDescent="0.25">
      <c r="A43" s="32">
        <v>157</v>
      </c>
      <c r="B43" s="3" t="s">
        <v>157</v>
      </c>
      <c r="C43" s="4">
        <v>289177</v>
      </c>
      <c r="D43" s="4">
        <v>784103</v>
      </c>
      <c r="E43" s="16" t="str">
        <f t="shared" si="0"/>
        <v>157Bhu</v>
      </c>
    </row>
    <row r="44" spans="1:5" x14ac:dyDescent="0.25">
      <c r="A44" s="32">
        <v>182</v>
      </c>
      <c r="B44" s="3" t="s">
        <v>182</v>
      </c>
      <c r="C44" s="4">
        <v>59242</v>
      </c>
      <c r="D44" s="4">
        <v>807118</v>
      </c>
      <c r="E44" s="16" t="str">
        <f t="shared" si="0"/>
        <v>182Com</v>
      </c>
    </row>
    <row r="45" spans="1:5" x14ac:dyDescent="0.25">
      <c r="A45" s="32">
        <v>168</v>
      </c>
      <c r="B45" s="3" t="s">
        <v>168</v>
      </c>
      <c r="C45" s="4">
        <v>181657</v>
      </c>
      <c r="D45" s="4">
        <v>869587</v>
      </c>
      <c r="E45" s="16" t="str">
        <f t="shared" si="0"/>
        <v>168Equ</v>
      </c>
    </row>
    <row r="46" spans="1:5" x14ac:dyDescent="0.25">
      <c r="A46" s="32">
        <v>144</v>
      </c>
      <c r="B46" s="3" t="s">
        <v>144</v>
      </c>
      <c r="C46" s="4">
        <v>419958</v>
      </c>
      <c r="D46" s="4">
        <v>897537</v>
      </c>
      <c r="E46" s="16" t="str">
        <f t="shared" si="0"/>
        <v>144Fij</v>
      </c>
    </row>
    <row r="47" spans="1:5" x14ac:dyDescent="0.25">
      <c r="A47" s="32">
        <v>174</v>
      </c>
      <c r="B47" s="3" t="s">
        <v>174</v>
      </c>
      <c r="C47" s="4">
        <v>105163</v>
      </c>
      <c r="D47" s="4">
        <v>899598</v>
      </c>
      <c r="E47" s="16" t="str">
        <f t="shared" si="0"/>
        <v>174Dji</v>
      </c>
    </row>
    <row r="48" spans="1:5" x14ac:dyDescent="0.25">
      <c r="A48" s="32">
        <v>133</v>
      </c>
      <c r="B48" s="3" t="s">
        <v>133</v>
      </c>
      <c r="C48" s="4">
        <v>844680</v>
      </c>
      <c r="D48" s="4">
        <v>1176598</v>
      </c>
      <c r="E48" s="16" t="str">
        <f t="shared" si="0"/>
        <v>133Cyp</v>
      </c>
    </row>
    <row r="49" spans="1:5" x14ac:dyDescent="0.25">
      <c r="A49" s="32">
        <v>200</v>
      </c>
      <c r="B49" s="3" t="s">
        <v>200</v>
      </c>
      <c r="C49" s="4">
        <v>14030</v>
      </c>
      <c r="D49" s="4">
        <v>1211245</v>
      </c>
      <c r="E49" s="16" t="str">
        <f t="shared" si="0"/>
        <v>200Tim</v>
      </c>
    </row>
    <row r="50" spans="1:5" x14ac:dyDescent="0.25">
      <c r="A50" s="32">
        <v>139</v>
      </c>
      <c r="B50" s="3" t="s">
        <v>139</v>
      </c>
      <c r="C50" s="4">
        <v>543048</v>
      </c>
      <c r="D50" s="4">
        <v>1277459</v>
      </c>
      <c r="E50" s="16" t="str">
        <f t="shared" si="0"/>
        <v>139Mau</v>
      </c>
    </row>
    <row r="51" spans="1:5" x14ac:dyDescent="0.25">
      <c r="A51" s="32">
        <v>149</v>
      </c>
      <c r="B51" s="3" t="s">
        <v>149</v>
      </c>
      <c r="C51" s="4">
        <v>362921</v>
      </c>
      <c r="D51" s="4">
        <v>1304063</v>
      </c>
      <c r="E51" s="16" t="str">
        <f t="shared" si="0"/>
        <v>149Swa</v>
      </c>
    </row>
    <row r="52" spans="1:5" x14ac:dyDescent="0.25">
      <c r="A52" s="32">
        <v>125</v>
      </c>
      <c r="B52" s="3" t="s">
        <v>125</v>
      </c>
      <c r="C52" s="4">
        <v>1196521</v>
      </c>
      <c r="D52" s="4">
        <v>1309104</v>
      </c>
      <c r="E52" s="16" t="str">
        <f t="shared" si="0"/>
        <v>125Est</v>
      </c>
    </row>
    <row r="53" spans="1:5" x14ac:dyDescent="0.25">
      <c r="A53" s="32">
        <v>131</v>
      </c>
      <c r="B53" s="3" t="s">
        <v>131</v>
      </c>
      <c r="C53" s="4">
        <v>942713</v>
      </c>
      <c r="D53" s="4">
        <v>1364973</v>
      </c>
      <c r="E53" s="16" t="str">
        <f t="shared" si="0"/>
        <v>131Tri</v>
      </c>
    </row>
    <row r="54" spans="1:5" x14ac:dyDescent="0.25">
      <c r="A54" s="32">
        <v>123</v>
      </c>
      <c r="B54" s="3" t="s">
        <v>123</v>
      </c>
      <c r="C54" s="4">
        <v>1278752</v>
      </c>
      <c r="D54" s="4">
        <v>1396829</v>
      </c>
      <c r="E54" s="16" t="str">
        <f t="shared" si="0"/>
        <v>123Bah</v>
      </c>
    </row>
    <row r="55" spans="1:5" x14ac:dyDescent="0.25">
      <c r="A55" s="32">
        <v>167</v>
      </c>
      <c r="B55" s="3" t="s">
        <v>167</v>
      </c>
      <c r="C55" s="4">
        <v>182309</v>
      </c>
      <c r="D55" s="4">
        <v>1763142</v>
      </c>
      <c r="E55" s="16" t="str">
        <f t="shared" si="0"/>
        <v>167Gab</v>
      </c>
    </row>
    <row r="56" spans="1:5" x14ac:dyDescent="0.25">
      <c r="A56" s="32">
        <v>178</v>
      </c>
      <c r="B56" s="3" t="s">
        <v>178</v>
      </c>
      <c r="C56" s="4">
        <v>66284</v>
      </c>
      <c r="D56" s="4">
        <v>1888429</v>
      </c>
      <c r="E56" s="16" t="str">
        <f t="shared" si="0"/>
        <v>178Gui</v>
      </c>
    </row>
    <row r="57" spans="1:5" x14ac:dyDescent="0.25">
      <c r="A57" s="32">
        <v>116</v>
      </c>
      <c r="B57" s="3" t="s">
        <v>116</v>
      </c>
      <c r="C57" s="4">
        <v>1491951</v>
      </c>
      <c r="D57" s="4">
        <v>1955742</v>
      </c>
      <c r="E57" s="16" t="str">
        <f t="shared" si="0"/>
        <v>116Lat</v>
      </c>
    </row>
    <row r="58" spans="1:5" x14ac:dyDescent="0.25">
      <c r="A58" s="32">
        <v>151</v>
      </c>
      <c r="B58" s="3" t="s">
        <v>151</v>
      </c>
      <c r="C58" s="4">
        <v>346471</v>
      </c>
      <c r="D58" s="4">
        <v>2054986</v>
      </c>
      <c r="E58" s="16" t="str">
        <f t="shared" si="0"/>
        <v>151Gam</v>
      </c>
    </row>
    <row r="59" spans="1:5" x14ac:dyDescent="0.25">
      <c r="A59" s="32">
        <v>117</v>
      </c>
      <c r="B59" s="3" t="s">
        <v>117</v>
      </c>
      <c r="C59" s="4">
        <v>1490358</v>
      </c>
      <c r="D59" s="4">
        <v>2069362</v>
      </c>
      <c r="E59" s="16" t="str">
        <f t="shared" si="0"/>
        <v>117Slo</v>
      </c>
    </row>
    <row r="60" spans="1:5" x14ac:dyDescent="0.25">
      <c r="A60" s="32">
        <v>119</v>
      </c>
      <c r="B60" s="3" t="s">
        <v>119</v>
      </c>
      <c r="C60" s="4">
        <v>1439089</v>
      </c>
      <c r="D60" s="4">
        <v>2081012</v>
      </c>
      <c r="E60" s="16" t="str">
        <f t="shared" si="0"/>
        <v>119TFY</v>
      </c>
    </row>
    <row r="61" spans="1:5" x14ac:dyDescent="0.25">
      <c r="A61" s="32">
        <v>141</v>
      </c>
      <c r="B61" s="3" t="s">
        <v>141</v>
      </c>
      <c r="C61" s="4">
        <v>444376</v>
      </c>
      <c r="D61" s="4">
        <v>2160309</v>
      </c>
      <c r="E61" s="16" t="str">
        <f t="shared" si="0"/>
        <v>141Les</v>
      </c>
    </row>
    <row r="62" spans="1:5" x14ac:dyDescent="0.25">
      <c r="A62" s="32">
        <v>104</v>
      </c>
      <c r="B62" s="3" t="s">
        <v>104</v>
      </c>
      <c r="C62" s="4">
        <v>2108970</v>
      </c>
      <c r="D62" s="4">
        <v>2291368</v>
      </c>
      <c r="E62" s="16" t="str">
        <f t="shared" si="0"/>
        <v>104Qat</v>
      </c>
    </row>
    <row r="63" spans="1:5" x14ac:dyDescent="0.25">
      <c r="A63" s="32">
        <v>140</v>
      </c>
      <c r="B63" s="3" t="s">
        <v>140</v>
      </c>
      <c r="C63" s="4">
        <v>492787</v>
      </c>
      <c r="D63" s="4">
        <v>2303820</v>
      </c>
      <c r="E63" s="16" t="str">
        <f t="shared" si="0"/>
        <v>140Bot</v>
      </c>
    </row>
    <row r="64" spans="1:5" x14ac:dyDescent="0.25">
      <c r="A64" s="32">
        <v>146</v>
      </c>
      <c r="B64" s="3" t="s">
        <v>146</v>
      </c>
      <c r="C64" s="4">
        <v>392181</v>
      </c>
      <c r="D64" s="4">
        <v>2513981</v>
      </c>
      <c r="E64" s="16" t="str">
        <f t="shared" si="0"/>
        <v>146Nam</v>
      </c>
    </row>
    <row r="65" spans="1:5" x14ac:dyDescent="0.25">
      <c r="A65" s="32">
        <v>124</v>
      </c>
      <c r="B65" s="3" t="s">
        <v>124</v>
      </c>
      <c r="C65" s="4">
        <v>1216098</v>
      </c>
      <c r="D65" s="4">
        <v>2803362</v>
      </c>
      <c r="E65" s="16" t="str">
        <f t="shared" si="0"/>
        <v>124Jam</v>
      </c>
    </row>
    <row r="66" spans="1:5" x14ac:dyDescent="0.25">
      <c r="A66" s="32">
        <v>102</v>
      </c>
      <c r="B66" s="3" t="s">
        <v>102</v>
      </c>
      <c r="C66" s="4">
        <v>2199938</v>
      </c>
      <c r="D66" s="4">
        <v>2850030</v>
      </c>
      <c r="E66" s="16" t="str">
        <f t="shared" si="0"/>
        <v>102Lit</v>
      </c>
    </row>
    <row r="67" spans="1:5" x14ac:dyDescent="0.25">
      <c r="A67" s="32">
        <v>110</v>
      </c>
      <c r="B67" s="3" t="s">
        <v>110</v>
      </c>
      <c r="C67" s="4">
        <v>1823233</v>
      </c>
      <c r="D67" s="4">
        <v>2903700</v>
      </c>
      <c r="E67" s="16" t="str">
        <f t="shared" si="0"/>
        <v>110Alb</v>
      </c>
    </row>
    <row r="68" spans="1:5" x14ac:dyDescent="0.25">
      <c r="A68" s="32">
        <v>129</v>
      </c>
      <c r="B68" s="3" t="s">
        <v>129</v>
      </c>
      <c r="C68" s="4">
        <v>1069693</v>
      </c>
      <c r="D68" s="4">
        <v>3006444</v>
      </c>
      <c r="E68" s="16" t="str">
        <f t="shared" ref="E68:E131" si="1">LEFT(A68,3)&amp;LEFT(B68,3)</f>
        <v>129Mon</v>
      </c>
    </row>
    <row r="69" spans="1:5" x14ac:dyDescent="0.25">
      <c r="A69" s="32">
        <v>115</v>
      </c>
      <c r="B69" s="3" t="s">
        <v>115</v>
      </c>
      <c r="C69" s="4">
        <v>1510906</v>
      </c>
      <c r="D69" s="4">
        <v>3026048</v>
      </c>
      <c r="E69" s="16" t="str">
        <f t="shared" si="1"/>
        <v>115Arm</v>
      </c>
    </row>
    <row r="70" spans="1:5" x14ac:dyDescent="0.25">
      <c r="A70" s="32">
        <v>100</v>
      </c>
      <c r="B70" s="3" t="s">
        <v>100</v>
      </c>
      <c r="C70" s="4">
        <v>2238991</v>
      </c>
      <c r="D70" s="4">
        <v>3444071</v>
      </c>
      <c r="E70" s="16" t="str">
        <f t="shared" si="1"/>
        <v>100Uru</v>
      </c>
    </row>
    <row r="71" spans="1:5" x14ac:dyDescent="0.25">
      <c r="A71" s="32">
        <v>93</v>
      </c>
      <c r="B71" s="3" t="s">
        <v>93</v>
      </c>
      <c r="C71" s="4">
        <v>3047311</v>
      </c>
      <c r="D71" s="4">
        <v>3680772</v>
      </c>
      <c r="E71" s="16" t="str">
        <f t="shared" si="1"/>
        <v>93Pue</v>
      </c>
    </row>
    <row r="72" spans="1:5" x14ac:dyDescent="0.25">
      <c r="A72" s="32">
        <v>98</v>
      </c>
      <c r="B72" s="3" t="s">
        <v>98</v>
      </c>
      <c r="C72" s="4">
        <v>2343255</v>
      </c>
      <c r="D72" s="4">
        <v>3802134</v>
      </c>
      <c r="E72" s="16" t="str">
        <f t="shared" si="1"/>
        <v>98Bos</v>
      </c>
    </row>
    <row r="73" spans="1:5" x14ac:dyDescent="0.25">
      <c r="A73" s="32">
        <v>105</v>
      </c>
      <c r="B73" s="3" t="s">
        <v>105</v>
      </c>
      <c r="C73" s="4">
        <v>2104906</v>
      </c>
      <c r="D73" s="4">
        <v>3979781</v>
      </c>
      <c r="E73" s="16" t="str">
        <f t="shared" si="1"/>
        <v>105Geo</v>
      </c>
    </row>
    <row r="74" spans="1:5" x14ac:dyDescent="0.25">
      <c r="A74" s="32">
        <v>111</v>
      </c>
      <c r="B74" s="3" t="s">
        <v>111</v>
      </c>
      <c r="C74" s="4">
        <v>1803261</v>
      </c>
      <c r="D74" s="4">
        <v>3990406</v>
      </c>
      <c r="E74" s="16" t="str">
        <f t="shared" si="1"/>
        <v>111Pan</v>
      </c>
    </row>
    <row r="75" spans="1:5" x14ac:dyDescent="0.25">
      <c r="A75" s="32">
        <v>88</v>
      </c>
      <c r="B75" s="3" t="s">
        <v>88</v>
      </c>
      <c r="C75" s="4">
        <v>3202110</v>
      </c>
      <c r="D75" s="4">
        <v>4007146</v>
      </c>
      <c r="E75" s="16" t="str">
        <f t="shared" si="1"/>
        <v>88Kuw</v>
      </c>
    </row>
    <row r="76" spans="1:5" x14ac:dyDescent="0.25">
      <c r="A76" s="32">
        <v>107</v>
      </c>
      <c r="B76" s="3" t="s">
        <v>107</v>
      </c>
      <c r="C76" s="4">
        <v>1946111</v>
      </c>
      <c r="D76" s="4">
        <v>4062862</v>
      </c>
      <c r="E76" s="16" t="str">
        <f t="shared" si="1"/>
        <v>107Mol</v>
      </c>
    </row>
    <row r="77" spans="1:5" x14ac:dyDescent="0.25">
      <c r="A77" s="32">
        <v>135</v>
      </c>
      <c r="B77" s="3" t="s">
        <v>135</v>
      </c>
      <c r="C77" s="4">
        <v>714132</v>
      </c>
      <c r="D77" s="4">
        <v>4166463</v>
      </c>
      <c r="E77" s="16" t="str">
        <f t="shared" si="1"/>
        <v>135Mau</v>
      </c>
    </row>
    <row r="78" spans="1:5" x14ac:dyDescent="0.25">
      <c r="A78" s="32">
        <v>91</v>
      </c>
      <c r="B78" s="3" t="s">
        <v>91</v>
      </c>
      <c r="C78" s="4">
        <v>3133485</v>
      </c>
      <c r="D78" s="4">
        <v>4225001</v>
      </c>
      <c r="E78" s="16" t="str">
        <f t="shared" si="1"/>
        <v>91Cro</v>
      </c>
    </row>
    <row r="79" spans="1:5" x14ac:dyDescent="0.25">
      <c r="A79" s="32">
        <v>81</v>
      </c>
      <c r="B79" s="3" t="s">
        <v>81</v>
      </c>
      <c r="C79" s="4">
        <v>4078993</v>
      </c>
      <c r="D79" s="4">
        <v>4565185</v>
      </c>
      <c r="E79" s="16" t="str">
        <f t="shared" si="1"/>
        <v>81New</v>
      </c>
    </row>
    <row r="80" spans="1:5" x14ac:dyDescent="0.25">
      <c r="A80" s="32">
        <v>145</v>
      </c>
      <c r="B80" s="3" t="s">
        <v>145</v>
      </c>
      <c r="C80" s="4">
        <v>395063</v>
      </c>
      <c r="D80" s="4">
        <v>4615222</v>
      </c>
      <c r="E80" s="16" t="str">
        <f t="shared" si="1"/>
        <v>145Lib</v>
      </c>
    </row>
    <row r="81" spans="1:5" x14ac:dyDescent="0.25">
      <c r="A81" s="32">
        <v>87</v>
      </c>
      <c r="B81" s="3" t="s">
        <v>87</v>
      </c>
      <c r="C81" s="4">
        <v>3310260</v>
      </c>
      <c r="D81" s="4">
        <v>4654471</v>
      </c>
      <c r="E81" s="16" t="str">
        <f t="shared" si="1"/>
        <v>87Oma</v>
      </c>
    </row>
    <row r="82" spans="1:5" x14ac:dyDescent="0.25">
      <c r="A82" s="32">
        <v>82</v>
      </c>
      <c r="B82" s="3" t="s">
        <v>82</v>
      </c>
      <c r="C82" s="4">
        <v>3817392</v>
      </c>
      <c r="D82" s="4">
        <v>4713993</v>
      </c>
      <c r="E82" s="16" t="str">
        <f t="shared" si="1"/>
        <v>82Ire</v>
      </c>
    </row>
    <row r="83" spans="1:5" x14ac:dyDescent="0.25">
      <c r="A83" s="32">
        <v>150</v>
      </c>
      <c r="B83" s="3" t="s">
        <v>150</v>
      </c>
      <c r="C83" s="4">
        <v>357471</v>
      </c>
      <c r="D83" s="4">
        <v>4740992</v>
      </c>
      <c r="E83" s="16" t="str">
        <f t="shared" si="1"/>
        <v>150Con</v>
      </c>
    </row>
    <row r="84" spans="1:5" x14ac:dyDescent="0.25">
      <c r="A84" s="32">
        <v>94</v>
      </c>
      <c r="B84" s="3" t="s">
        <v>94</v>
      </c>
      <c r="C84" s="4">
        <v>3007869</v>
      </c>
      <c r="D84" s="4">
        <v>4797239</v>
      </c>
      <c r="E84" s="16" t="str">
        <f t="shared" si="1"/>
        <v>94Sta</v>
      </c>
    </row>
    <row r="85" spans="1:5" x14ac:dyDescent="0.25">
      <c r="A85" s="32">
        <v>96</v>
      </c>
      <c r="B85" s="3" t="s">
        <v>96</v>
      </c>
      <c r="C85" s="4">
        <v>2738500</v>
      </c>
      <c r="D85" s="4">
        <v>4857218</v>
      </c>
      <c r="E85" s="16" t="str">
        <f t="shared" si="1"/>
        <v>96Cos</v>
      </c>
    </row>
    <row r="86" spans="1:5" x14ac:dyDescent="0.25">
      <c r="A86" s="32">
        <v>161</v>
      </c>
      <c r="B86" s="3" t="s">
        <v>161</v>
      </c>
      <c r="C86" s="4">
        <v>224432</v>
      </c>
      <c r="D86" s="4">
        <v>4998493</v>
      </c>
      <c r="E86" s="16" t="str">
        <f t="shared" si="1"/>
        <v>161Cen</v>
      </c>
    </row>
    <row r="87" spans="1:5" x14ac:dyDescent="0.25">
      <c r="A87" s="32">
        <v>67</v>
      </c>
      <c r="B87" s="3" t="s">
        <v>67</v>
      </c>
      <c r="C87" s="4">
        <v>5167573</v>
      </c>
      <c r="D87" s="4">
        <v>5271958</v>
      </c>
      <c r="E87" s="16" t="str">
        <f t="shared" si="1"/>
        <v>67Nor</v>
      </c>
    </row>
    <row r="88" spans="1:5" x14ac:dyDescent="0.25">
      <c r="A88" s="32">
        <v>185</v>
      </c>
      <c r="B88" s="3" t="s">
        <v>185</v>
      </c>
      <c r="C88" s="4">
        <v>56728</v>
      </c>
      <c r="D88" s="4">
        <v>5351680</v>
      </c>
      <c r="E88" s="16" t="str">
        <f t="shared" si="1"/>
        <v>185Eri</v>
      </c>
    </row>
    <row r="89" spans="1:5" x14ac:dyDescent="0.25">
      <c r="A89" s="32">
        <v>76</v>
      </c>
      <c r="B89" s="3" t="s">
        <v>76</v>
      </c>
      <c r="C89" s="4">
        <v>4477641</v>
      </c>
      <c r="D89" s="4">
        <v>5429418</v>
      </c>
      <c r="E89" s="16" t="str">
        <f t="shared" si="1"/>
        <v>76Slo</v>
      </c>
    </row>
    <row r="90" spans="1:5" x14ac:dyDescent="0.25">
      <c r="A90" s="32">
        <v>134</v>
      </c>
      <c r="B90" s="3" t="s">
        <v>134</v>
      </c>
      <c r="C90" s="4">
        <v>789151</v>
      </c>
      <c r="D90" s="4">
        <v>5438670</v>
      </c>
      <c r="E90" s="16" t="str">
        <f t="shared" si="1"/>
        <v>134Tur</v>
      </c>
    </row>
    <row r="91" spans="1:5" x14ac:dyDescent="0.25">
      <c r="A91" s="32">
        <v>69</v>
      </c>
      <c r="B91" s="3" t="s">
        <v>69</v>
      </c>
      <c r="C91" s="4">
        <v>5107402</v>
      </c>
      <c r="D91" s="4">
        <v>5523904</v>
      </c>
      <c r="E91" s="16" t="str">
        <f t="shared" si="1"/>
        <v>69Fin</v>
      </c>
    </row>
    <row r="92" spans="1:5" x14ac:dyDescent="0.25">
      <c r="A92" s="32">
        <v>64</v>
      </c>
      <c r="B92" s="3" t="s">
        <v>64</v>
      </c>
      <c r="C92" s="4">
        <v>5479054</v>
      </c>
      <c r="D92" s="4">
        <v>5690750</v>
      </c>
      <c r="E92" s="16" t="str">
        <f t="shared" si="1"/>
        <v>64Den</v>
      </c>
    </row>
    <row r="93" spans="1:5" x14ac:dyDescent="0.25">
      <c r="A93" s="32">
        <v>73</v>
      </c>
      <c r="B93" s="3" t="s">
        <v>73</v>
      </c>
      <c r="C93" s="4">
        <v>4699204</v>
      </c>
      <c r="D93" s="4">
        <v>5696506</v>
      </c>
      <c r="E93" s="16" t="str">
        <f t="shared" si="1"/>
        <v>73Sin</v>
      </c>
    </row>
    <row r="94" spans="1:5" x14ac:dyDescent="0.25">
      <c r="A94" s="32">
        <v>74</v>
      </c>
      <c r="B94" s="3" t="s">
        <v>74</v>
      </c>
      <c r="C94" s="4">
        <v>4545007</v>
      </c>
      <c r="D94" s="4">
        <v>5988153</v>
      </c>
      <c r="E94" s="16" t="str">
        <f t="shared" si="1"/>
        <v>74Leb</v>
      </c>
    </row>
    <row r="95" spans="1:5" x14ac:dyDescent="0.25">
      <c r="A95" s="32">
        <v>106</v>
      </c>
      <c r="B95" s="3" t="s">
        <v>106</v>
      </c>
      <c r="C95" s="4">
        <v>2076220</v>
      </c>
      <c r="D95" s="4">
        <v>6033769</v>
      </c>
      <c r="E95" s="16" t="str">
        <f t="shared" si="1"/>
        <v>106Kyr</v>
      </c>
    </row>
    <row r="96" spans="1:5" x14ac:dyDescent="0.25">
      <c r="A96" s="32">
        <v>97</v>
      </c>
      <c r="B96" s="3" t="s">
        <v>97</v>
      </c>
      <c r="C96" s="4">
        <v>2352849</v>
      </c>
      <c r="D96" s="4">
        <v>6146419</v>
      </c>
      <c r="E96" s="16" t="str">
        <f t="shared" si="1"/>
        <v xml:space="preserve">97El </v>
      </c>
    </row>
    <row r="97" spans="1:5" x14ac:dyDescent="0.25">
      <c r="A97" s="32">
        <v>126</v>
      </c>
      <c r="B97" s="3" t="s">
        <v>126</v>
      </c>
      <c r="C97" s="4">
        <v>1194337</v>
      </c>
      <c r="D97" s="4">
        <v>6150035</v>
      </c>
      <c r="E97" s="16" t="str">
        <f t="shared" si="1"/>
        <v>126Nic</v>
      </c>
    </row>
    <row r="98" spans="1:5" x14ac:dyDescent="0.25">
      <c r="A98" s="32">
        <v>121</v>
      </c>
      <c r="B98" s="3" t="s">
        <v>121</v>
      </c>
      <c r="C98" s="4">
        <v>1335705</v>
      </c>
      <c r="D98" s="4">
        <v>6330159</v>
      </c>
      <c r="E98" s="16" t="str">
        <f t="shared" si="1"/>
        <v>121Lib</v>
      </c>
    </row>
    <row r="99" spans="1:5" x14ac:dyDescent="0.25">
      <c r="A99" s="32">
        <v>171</v>
      </c>
      <c r="B99" s="3" t="s">
        <v>171</v>
      </c>
      <c r="C99" s="4">
        <v>160188</v>
      </c>
      <c r="D99" s="4">
        <v>6592102</v>
      </c>
      <c r="E99" s="16" t="str">
        <f t="shared" si="1"/>
        <v>171Sie</v>
      </c>
    </row>
    <row r="100" spans="1:5" x14ac:dyDescent="0.25">
      <c r="A100" s="32">
        <v>90</v>
      </c>
      <c r="B100" s="3" t="s">
        <v>90</v>
      </c>
      <c r="C100" s="4">
        <v>3149519</v>
      </c>
      <c r="D100" s="4">
        <v>6725430</v>
      </c>
      <c r="E100" s="16" t="str">
        <f t="shared" si="1"/>
        <v>90Par</v>
      </c>
    </row>
    <row r="101" spans="1:5" x14ac:dyDescent="0.25">
      <c r="A101" s="32">
        <v>128</v>
      </c>
      <c r="B101" s="3" t="s">
        <v>128</v>
      </c>
      <c r="C101" s="4">
        <v>1087567</v>
      </c>
      <c r="D101" s="4">
        <v>6918367</v>
      </c>
      <c r="E101" s="16" t="str">
        <f t="shared" si="1"/>
        <v>128Lao</v>
      </c>
    </row>
    <row r="102" spans="1:5" x14ac:dyDescent="0.25">
      <c r="A102" s="32">
        <v>80</v>
      </c>
      <c r="B102" s="3" t="s">
        <v>80</v>
      </c>
      <c r="C102" s="4">
        <v>4155050</v>
      </c>
      <c r="D102" s="4">
        <v>7097796</v>
      </c>
      <c r="E102" s="16" t="str">
        <f t="shared" si="1"/>
        <v>80Bul</v>
      </c>
    </row>
    <row r="103" spans="1:5" x14ac:dyDescent="0.25">
      <c r="A103" s="32">
        <v>66</v>
      </c>
      <c r="B103" s="3" t="s">
        <v>66</v>
      </c>
      <c r="C103" s="4">
        <v>5442101</v>
      </c>
      <c r="D103" s="4">
        <v>7346248</v>
      </c>
      <c r="E103" s="16" t="str">
        <f t="shared" si="1"/>
        <v>66Hon</v>
      </c>
    </row>
    <row r="104" spans="1:5" x14ac:dyDescent="0.25">
      <c r="A104" s="32">
        <v>138</v>
      </c>
      <c r="B104" s="3" t="s">
        <v>138</v>
      </c>
      <c r="C104" s="4">
        <v>545020</v>
      </c>
      <c r="D104" s="4">
        <v>7496833</v>
      </c>
      <c r="E104" s="16" t="str">
        <f t="shared" si="1"/>
        <v>138Tog</v>
      </c>
    </row>
    <row r="105" spans="1:5" x14ac:dyDescent="0.25">
      <c r="A105" s="32">
        <v>85</v>
      </c>
      <c r="B105" s="3" t="s">
        <v>85</v>
      </c>
      <c r="C105" s="4">
        <v>3536871</v>
      </c>
      <c r="D105" s="4">
        <v>7747800</v>
      </c>
      <c r="E105" s="16" t="str">
        <f t="shared" si="1"/>
        <v>85Jor</v>
      </c>
    </row>
    <row r="106" spans="1:5" x14ac:dyDescent="0.25">
      <c r="A106" s="32">
        <v>132</v>
      </c>
      <c r="B106" s="3" t="s">
        <v>132</v>
      </c>
      <c r="C106" s="4">
        <v>906695</v>
      </c>
      <c r="D106" s="4">
        <v>7776115</v>
      </c>
      <c r="E106" s="16" t="str">
        <f t="shared" si="1"/>
        <v>132Pap</v>
      </c>
    </row>
    <row r="107" spans="1:5" x14ac:dyDescent="0.25">
      <c r="A107" s="32">
        <v>112</v>
      </c>
      <c r="B107" s="3" t="s">
        <v>112</v>
      </c>
      <c r="C107" s="4">
        <v>1757467</v>
      </c>
      <c r="D107" s="4">
        <v>8189501</v>
      </c>
      <c r="E107" s="16" t="str">
        <f t="shared" si="1"/>
        <v>112Hon</v>
      </c>
    </row>
    <row r="108" spans="1:5" x14ac:dyDescent="0.25">
      <c r="A108" s="32">
        <v>60</v>
      </c>
      <c r="B108" s="3" t="s">
        <v>60</v>
      </c>
      <c r="C108" s="4">
        <v>5941174</v>
      </c>
      <c r="D108" s="4">
        <v>8192463</v>
      </c>
      <c r="E108" s="16" t="str">
        <f t="shared" si="1"/>
        <v>60Isr</v>
      </c>
    </row>
    <row r="109" spans="1:5" x14ac:dyDescent="0.25">
      <c r="A109" s="32">
        <v>51</v>
      </c>
      <c r="B109" s="3" t="s">
        <v>51</v>
      </c>
      <c r="C109" s="4">
        <v>7302714</v>
      </c>
      <c r="D109" s="4">
        <v>8379477</v>
      </c>
      <c r="E109" s="16" t="str">
        <f t="shared" si="1"/>
        <v>51Swi</v>
      </c>
    </row>
    <row r="110" spans="1:5" x14ac:dyDescent="0.25">
      <c r="A110" s="32">
        <v>54</v>
      </c>
      <c r="B110" s="3" t="s">
        <v>54</v>
      </c>
      <c r="C110" s="4">
        <v>6953400</v>
      </c>
      <c r="D110" s="4">
        <v>8569633</v>
      </c>
      <c r="E110" s="16" t="str">
        <f t="shared" si="1"/>
        <v>54Aus</v>
      </c>
    </row>
    <row r="111" spans="1:5" x14ac:dyDescent="0.25">
      <c r="A111" s="32">
        <v>114</v>
      </c>
      <c r="B111" s="3" t="s">
        <v>114</v>
      </c>
      <c r="C111" s="4">
        <v>1622924</v>
      </c>
      <c r="D111" s="4">
        <v>8669464</v>
      </c>
      <c r="E111" s="16" t="str">
        <f t="shared" si="1"/>
        <v>114Taj</v>
      </c>
    </row>
    <row r="112" spans="1:5" x14ac:dyDescent="0.25">
      <c r="A112" s="32">
        <v>72</v>
      </c>
      <c r="B112" s="3" t="s">
        <v>72</v>
      </c>
      <c r="C112" s="4">
        <v>4758861</v>
      </c>
      <c r="D112" s="4">
        <v>8812705</v>
      </c>
      <c r="E112" s="16" t="str">
        <f t="shared" si="1"/>
        <v>72Ser</v>
      </c>
    </row>
    <row r="113" spans="1:5" x14ac:dyDescent="0.25">
      <c r="A113" s="32">
        <v>46</v>
      </c>
      <c r="B113" s="3" t="s">
        <v>46</v>
      </c>
      <c r="C113" s="4">
        <v>8515420</v>
      </c>
      <c r="D113" s="4">
        <v>9266971</v>
      </c>
      <c r="E113" s="16" t="str">
        <f t="shared" si="1"/>
        <v>46Uni</v>
      </c>
    </row>
    <row r="114" spans="1:5" x14ac:dyDescent="0.25">
      <c r="A114" s="32">
        <v>61</v>
      </c>
      <c r="B114" s="3" t="s">
        <v>61</v>
      </c>
      <c r="C114" s="4">
        <v>5786572</v>
      </c>
      <c r="D114" s="4">
        <v>9481521</v>
      </c>
      <c r="E114" s="16" t="str">
        <f t="shared" si="1"/>
        <v>61Bel</v>
      </c>
    </row>
    <row r="115" spans="1:5" x14ac:dyDescent="0.25">
      <c r="A115" s="32">
        <v>49</v>
      </c>
      <c r="B115" s="3" t="s">
        <v>49</v>
      </c>
      <c r="C115" s="4">
        <v>7874733</v>
      </c>
      <c r="D115" s="4">
        <v>9821318</v>
      </c>
      <c r="E115" s="16" t="str">
        <f t="shared" si="1"/>
        <v>49Hun</v>
      </c>
    </row>
    <row r="116" spans="1:5" x14ac:dyDescent="0.25">
      <c r="A116" s="32">
        <v>45</v>
      </c>
      <c r="B116" s="3" t="s">
        <v>45</v>
      </c>
      <c r="C116" s="4">
        <v>9169705</v>
      </c>
      <c r="D116" s="4">
        <v>9851852</v>
      </c>
      <c r="E116" s="16" t="str">
        <f t="shared" si="1"/>
        <v>45Swe</v>
      </c>
    </row>
    <row r="117" spans="1:5" x14ac:dyDescent="0.25">
      <c r="A117" s="32">
        <v>58</v>
      </c>
      <c r="B117" s="3" t="s">
        <v>58</v>
      </c>
      <c r="C117" s="4">
        <v>6027647</v>
      </c>
      <c r="D117" s="4">
        <v>9868447</v>
      </c>
      <c r="E117" s="16" t="str">
        <f t="shared" si="1"/>
        <v>58Aze</v>
      </c>
    </row>
    <row r="118" spans="1:5" x14ac:dyDescent="0.25">
      <c r="A118" s="32">
        <v>55</v>
      </c>
      <c r="B118" s="3" t="s">
        <v>55</v>
      </c>
      <c r="C118" s="4">
        <v>6930762</v>
      </c>
      <c r="D118" s="4">
        <v>10304434</v>
      </c>
      <c r="E118" s="16" t="str">
        <f t="shared" si="1"/>
        <v>55Por</v>
      </c>
    </row>
    <row r="119" spans="1:5" x14ac:dyDescent="0.25">
      <c r="A119" s="32">
        <v>44</v>
      </c>
      <c r="B119" s="3" t="s">
        <v>44</v>
      </c>
      <c r="C119" s="4">
        <v>9323428</v>
      </c>
      <c r="D119" s="4">
        <v>10548058</v>
      </c>
      <c r="E119" s="16" t="str">
        <f t="shared" si="1"/>
        <v>44Cze</v>
      </c>
    </row>
    <row r="120" spans="1:5" x14ac:dyDescent="0.25">
      <c r="A120" s="32">
        <v>62</v>
      </c>
      <c r="B120" s="3" t="s">
        <v>62</v>
      </c>
      <c r="C120" s="4">
        <v>5513852</v>
      </c>
      <c r="D120" s="4">
        <v>10648613</v>
      </c>
      <c r="E120" s="16" t="str">
        <f t="shared" si="1"/>
        <v>62Dom</v>
      </c>
    </row>
    <row r="121" spans="1:5" x14ac:dyDescent="0.25">
      <c r="A121" s="32">
        <v>122</v>
      </c>
      <c r="B121" s="3" t="s">
        <v>122</v>
      </c>
      <c r="C121" s="4">
        <v>1308290</v>
      </c>
      <c r="D121" s="4">
        <v>10848175</v>
      </c>
      <c r="E121" s="16" t="str">
        <f t="shared" si="1"/>
        <v>122Hai</v>
      </c>
    </row>
    <row r="122" spans="1:5" x14ac:dyDescent="0.25">
      <c r="A122" s="32">
        <v>75</v>
      </c>
      <c r="B122" s="3" t="s">
        <v>75</v>
      </c>
      <c r="C122" s="4">
        <v>4478400</v>
      </c>
      <c r="D122" s="4">
        <v>10888402</v>
      </c>
      <c r="E122" s="16" t="str">
        <f t="shared" si="1"/>
        <v>75Bol</v>
      </c>
    </row>
    <row r="123" spans="1:5" x14ac:dyDescent="0.25">
      <c r="A123" s="32">
        <v>52</v>
      </c>
      <c r="B123" s="3" t="s">
        <v>52</v>
      </c>
      <c r="C123" s="4">
        <v>7072534</v>
      </c>
      <c r="D123" s="4">
        <v>10919459</v>
      </c>
      <c r="E123" s="16" t="str">
        <f t="shared" si="1"/>
        <v>52Gre</v>
      </c>
    </row>
    <row r="124" spans="1:5" x14ac:dyDescent="0.25">
      <c r="A124" s="32">
        <v>164</v>
      </c>
      <c r="B124" s="3" t="s">
        <v>164</v>
      </c>
      <c r="C124" s="4">
        <v>192775</v>
      </c>
      <c r="D124" s="4">
        <v>11079013</v>
      </c>
      <c r="E124" s="16" t="str">
        <f t="shared" si="1"/>
        <v>164Som</v>
      </c>
    </row>
    <row r="125" spans="1:5" x14ac:dyDescent="0.25">
      <c r="A125" s="32">
        <v>136</v>
      </c>
      <c r="B125" s="3" t="s">
        <v>136</v>
      </c>
      <c r="C125" s="4">
        <v>628683</v>
      </c>
      <c r="D125" s="4">
        <v>11166658</v>
      </c>
      <c r="E125" s="16" t="str">
        <f t="shared" si="1"/>
        <v>136Ben</v>
      </c>
    </row>
    <row r="126" spans="1:5" x14ac:dyDescent="0.25">
      <c r="A126" s="32">
        <v>42</v>
      </c>
      <c r="B126" s="3" t="s">
        <v>42</v>
      </c>
      <c r="C126" s="4">
        <v>10060745</v>
      </c>
      <c r="D126" s="4">
        <v>11371928</v>
      </c>
      <c r="E126" s="16" t="str">
        <f t="shared" si="1"/>
        <v>42Bel</v>
      </c>
    </row>
    <row r="127" spans="1:5" x14ac:dyDescent="0.25">
      <c r="A127" s="32">
        <v>65</v>
      </c>
      <c r="B127" s="3" t="s">
        <v>65</v>
      </c>
      <c r="C127" s="4">
        <v>5472618</v>
      </c>
      <c r="D127" s="4">
        <v>11375220</v>
      </c>
      <c r="E127" s="16" t="str">
        <f t="shared" si="1"/>
        <v>65Tun</v>
      </c>
    </row>
    <row r="128" spans="1:5" x14ac:dyDescent="0.25">
      <c r="A128" s="32">
        <v>83</v>
      </c>
      <c r="B128" s="3" t="s">
        <v>83</v>
      </c>
      <c r="C128" s="4">
        <v>3696765</v>
      </c>
      <c r="D128" s="4">
        <v>11392889</v>
      </c>
      <c r="E128" s="16" t="str">
        <f t="shared" si="1"/>
        <v>83Cub</v>
      </c>
    </row>
    <row r="129" spans="1:5" x14ac:dyDescent="0.25">
      <c r="A129" s="32">
        <v>169</v>
      </c>
      <c r="B129" s="3" t="s">
        <v>169</v>
      </c>
      <c r="C129" s="4">
        <v>167512</v>
      </c>
      <c r="D129" s="4">
        <v>11552561</v>
      </c>
      <c r="E129" s="16" t="str">
        <f t="shared" si="1"/>
        <v>169Bur</v>
      </c>
    </row>
    <row r="130" spans="1:5" x14ac:dyDescent="0.25">
      <c r="A130" s="32">
        <v>118</v>
      </c>
      <c r="B130" s="3" t="s">
        <v>118</v>
      </c>
      <c r="C130" s="4">
        <v>1478216</v>
      </c>
      <c r="D130" s="4">
        <v>11882766</v>
      </c>
      <c r="E130" s="16" t="str">
        <f t="shared" si="1"/>
        <v>118Rwa</v>
      </c>
    </row>
    <row r="131" spans="1:5" x14ac:dyDescent="0.25">
      <c r="A131" s="32">
        <v>103</v>
      </c>
      <c r="B131" s="3" t="s">
        <v>103</v>
      </c>
      <c r="C131" s="4">
        <v>2179963</v>
      </c>
      <c r="D131" s="4">
        <v>12733427</v>
      </c>
      <c r="E131" s="16" t="str">
        <f t="shared" si="1"/>
        <v>103Sou</v>
      </c>
    </row>
    <row r="132" spans="1:5" x14ac:dyDescent="0.25">
      <c r="A132" s="32">
        <v>158</v>
      </c>
      <c r="B132" s="3" t="s">
        <v>158</v>
      </c>
      <c r="C132" s="4">
        <v>236932</v>
      </c>
      <c r="D132" s="4">
        <v>12947122</v>
      </c>
      <c r="E132" s="16" t="str">
        <f t="shared" ref="E132:E195" si="2">LEFT(A132,3)&amp;LEFT(B132,3)</f>
        <v>158Gui</v>
      </c>
    </row>
    <row r="133" spans="1:5" x14ac:dyDescent="0.25">
      <c r="A133" s="32">
        <v>148</v>
      </c>
      <c r="B133" s="3" t="s">
        <v>148</v>
      </c>
      <c r="C133" s="4">
        <v>387063</v>
      </c>
      <c r="D133" s="4">
        <v>14496739</v>
      </c>
      <c r="E133" s="16" t="str">
        <f t="shared" si="2"/>
        <v>148Cha</v>
      </c>
    </row>
    <row r="134" spans="1:5" x14ac:dyDescent="0.25">
      <c r="A134" s="32">
        <v>84</v>
      </c>
      <c r="B134" s="3" t="s">
        <v>84</v>
      </c>
      <c r="C134" s="4">
        <v>3647939</v>
      </c>
      <c r="D134" s="4">
        <v>15589485</v>
      </c>
      <c r="E134" s="16" t="str">
        <f t="shared" si="2"/>
        <v>84Sen</v>
      </c>
    </row>
    <row r="135" spans="1:5" x14ac:dyDescent="0.25">
      <c r="A135" s="32">
        <v>113</v>
      </c>
      <c r="B135" s="3" t="s">
        <v>113</v>
      </c>
      <c r="C135" s="4">
        <v>1756824</v>
      </c>
      <c r="D135" s="4">
        <v>15827241</v>
      </c>
      <c r="E135" s="16" t="str">
        <f t="shared" si="2"/>
        <v>113Cam</v>
      </c>
    </row>
    <row r="136" spans="1:5" x14ac:dyDescent="0.25">
      <c r="A136" s="32">
        <v>86</v>
      </c>
      <c r="B136" s="3" t="s">
        <v>86</v>
      </c>
      <c r="C136" s="4">
        <v>3356223</v>
      </c>
      <c r="D136" s="4">
        <v>15966810</v>
      </c>
      <c r="E136" s="16" t="str">
        <f t="shared" si="2"/>
        <v>86Zim</v>
      </c>
    </row>
    <row r="137" spans="1:5" x14ac:dyDescent="0.25">
      <c r="A137" s="32">
        <v>53</v>
      </c>
      <c r="B137" s="3" t="s">
        <v>53</v>
      </c>
      <c r="C137" s="4">
        <v>7055575</v>
      </c>
      <c r="D137" s="4">
        <v>16385450</v>
      </c>
      <c r="E137" s="16" t="str">
        <f t="shared" si="2"/>
        <v>53Ecu</v>
      </c>
    </row>
    <row r="138" spans="1:5" x14ac:dyDescent="0.25">
      <c r="A138" s="32">
        <v>77</v>
      </c>
      <c r="B138" s="3" t="s">
        <v>77</v>
      </c>
      <c r="C138" s="4">
        <v>4409997</v>
      </c>
      <c r="D138" s="4">
        <v>16672956</v>
      </c>
      <c r="E138" s="16" t="str">
        <f t="shared" si="2"/>
        <v>77Gua</v>
      </c>
    </row>
    <row r="139" spans="1:5" x14ac:dyDescent="0.25">
      <c r="A139" s="32">
        <v>89</v>
      </c>
      <c r="B139" s="3" t="s">
        <v>89</v>
      </c>
      <c r="C139" s="4">
        <v>3167934</v>
      </c>
      <c r="D139" s="4">
        <v>16717332</v>
      </c>
      <c r="E139" s="16" t="str">
        <f t="shared" si="2"/>
        <v>89Zam</v>
      </c>
    </row>
    <row r="140" spans="1:5" x14ac:dyDescent="0.25">
      <c r="A140" s="32">
        <v>36</v>
      </c>
      <c r="B140" s="3" t="s">
        <v>36</v>
      </c>
      <c r="C140" s="4">
        <v>15915076</v>
      </c>
      <c r="D140" s="4">
        <v>16979729</v>
      </c>
      <c r="E140" s="16" t="str">
        <f t="shared" si="2"/>
        <v>36Net</v>
      </c>
    </row>
    <row r="141" spans="1:5" x14ac:dyDescent="0.25">
      <c r="A141" s="32">
        <v>127</v>
      </c>
      <c r="B141" s="3" t="s">
        <v>127</v>
      </c>
      <c r="C141" s="4">
        <v>1160839</v>
      </c>
      <c r="D141" s="4">
        <v>17749826</v>
      </c>
      <c r="E141" s="16" t="str">
        <f t="shared" si="2"/>
        <v>127Mal</v>
      </c>
    </row>
    <row r="142" spans="1:5" x14ac:dyDescent="0.25">
      <c r="A142" s="32">
        <v>43</v>
      </c>
      <c r="B142" s="3" t="s">
        <v>43</v>
      </c>
      <c r="C142" s="4">
        <v>9961519</v>
      </c>
      <c r="D142" s="4">
        <v>17855384</v>
      </c>
      <c r="E142" s="16" t="str">
        <f t="shared" si="2"/>
        <v>43Kaz</v>
      </c>
    </row>
    <row r="143" spans="1:5" x14ac:dyDescent="0.25">
      <c r="A143" s="32">
        <v>38</v>
      </c>
      <c r="B143" s="3" t="s">
        <v>38</v>
      </c>
      <c r="C143" s="4">
        <v>14108392</v>
      </c>
      <c r="D143" s="4">
        <v>18131850</v>
      </c>
      <c r="E143" s="16" t="str">
        <f t="shared" si="2"/>
        <v>38Chi</v>
      </c>
    </row>
    <row r="144" spans="1:5" x14ac:dyDescent="0.25">
      <c r="A144" s="32">
        <v>101</v>
      </c>
      <c r="B144" s="3" t="s">
        <v>101</v>
      </c>
      <c r="C144" s="4">
        <v>2212450</v>
      </c>
      <c r="D144" s="4">
        <v>18134835</v>
      </c>
      <c r="E144" s="16" t="str">
        <f t="shared" si="2"/>
        <v>101Mal</v>
      </c>
    </row>
    <row r="145" spans="1:5" x14ac:dyDescent="0.25">
      <c r="A145" s="32">
        <v>63</v>
      </c>
      <c r="B145" s="3" t="s">
        <v>63</v>
      </c>
      <c r="C145" s="4">
        <v>5502250</v>
      </c>
      <c r="D145" s="4">
        <v>18563595</v>
      </c>
      <c r="E145" s="16" t="str">
        <f t="shared" si="2"/>
        <v>63Syr</v>
      </c>
    </row>
    <row r="146" spans="1:5" x14ac:dyDescent="0.25">
      <c r="A146" s="32">
        <v>108</v>
      </c>
      <c r="B146" s="3" t="s">
        <v>108</v>
      </c>
      <c r="C146" s="4">
        <v>1894498</v>
      </c>
      <c r="D146" s="4">
        <v>18633725</v>
      </c>
      <c r="E146" s="16" t="str">
        <f t="shared" si="2"/>
        <v>108Bur</v>
      </c>
    </row>
    <row r="147" spans="1:5" x14ac:dyDescent="0.25">
      <c r="A147" s="32">
        <v>40</v>
      </c>
      <c r="B147" s="3" t="s">
        <v>40</v>
      </c>
      <c r="C147" s="4">
        <v>11236186</v>
      </c>
      <c r="D147" s="4">
        <v>19372734</v>
      </c>
      <c r="E147" s="16" t="str">
        <f t="shared" si="2"/>
        <v>40Rom</v>
      </c>
    </row>
    <row r="148" spans="1:5" x14ac:dyDescent="0.25">
      <c r="A148" s="32">
        <v>142</v>
      </c>
      <c r="B148" s="3" t="s">
        <v>142</v>
      </c>
      <c r="C148" s="4">
        <v>439164</v>
      </c>
      <c r="D148" s="4">
        <v>20715285</v>
      </c>
      <c r="E148" s="16" t="str">
        <f t="shared" si="2"/>
        <v>142Nig</v>
      </c>
    </row>
    <row r="149" spans="1:5" x14ac:dyDescent="0.25">
      <c r="A149" s="32">
        <v>57</v>
      </c>
      <c r="B149" s="3" t="s">
        <v>57</v>
      </c>
      <c r="C149" s="4">
        <v>6087164</v>
      </c>
      <c r="D149" s="4">
        <v>20810816</v>
      </c>
      <c r="E149" s="16" t="str">
        <f t="shared" si="2"/>
        <v>57Sri</v>
      </c>
    </row>
    <row r="150" spans="1:5" x14ac:dyDescent="0.25">
      <c r="A150" s="32">
        <v>68</v>
      </c>
      <c r="B150" s="3" t="s">
        <v>68</v>
      </c>
      <c r="C150" s="4">
        <v>5122897</v>
      </c>
      <c r="D150" s="4">
        <v>23254184</v>
      </c>
      <c r="E150" s="16" t="str">
        <f t="shared" si="2"/>
        <v>68Côt</v>
      </c>
    </row>
    <row r="151" spans="1:5" x14ac:dyDescent="0.25">
      <c r="A151" s="32">
        <v>78</v>
      </c>
      <c r="B151" s="3" t="s">
        <v>78</v>
      </c>
      <c r="C151" s="4">
        <v>4311178</v>
      </c>
      <c r="D151" s="4">
        <v>23924407</v>
      </c>
      <c r="E151" s="16" t="str">
        <f t="shared" si="2"/>
        <v>78Cam</v>
      </c>
    </row>
    <row r="152" spans="1:5" x14ac:dyDescent="0.25">
      <c r="A152" s="32">
        <v>32</v>
      </c>
      <c r="B152" s="3" t="s">
        <v>32</v>
      </c>
      <c r="C152" s="4">
        <v>20679490</v>
      </c>
      <c r="D152" s="4">
        <v>24309330</v>
      </c>
      <c r="E152" s="16" t="str">
        <f t="shared" si="2"/>
        <v>32Aus</v>
      </c>
    </row>
    <row r="153" spans="1:5" x14ac:dyDescent="0.25">
      <c r="A153" s="32">
        <v>130</v>
      </c>
      <c r="B153" s="3" t="s">
        <v>130</v>
      </c>
      <c r="C153" s="4">
        <v>1066397</v>
      </c>
      <c r="D153" s="4">
        <v>24915822</v>
      </c>
      <c r="E153" s="16" t="str">
        <f t="shared" si="2"/>
        <v>130Mad</v>
      </c>
    </row>
    <row r="154" spans="1:5" x14ac:dyDescent="0.25">
      <c r="A154" s="32">
        <v>59</v>
      </c>
      <c r="B154" s="3" t="s">
        <v>59</v>
      </c>
      <c r="C154" s="4">
        <v>5951453</v>
      </c>
      <c r="D154" s="4">
        <v>25830958</v>
      </c>
      <c r="E154" s="16" t="str">
        <f t="shared" si="2"/>
        <v>59Ang</v>
      </c>
    </row>
    <row r="155" spans="1:5" x14ac:dyDescent="0.25">
      <c r="A155" s="32">
        <v>56</v>
      </c>
      <c r="B155" s="3" t="s">
        <v>56</v>
      </c>
      <c r="C155" s="4">
        <v>6773228</v>
      </c>
      <c r="D155" s="4">
        <v>27477600</v>
      </c>
      <c r="E155" s="16" t="str">
        <f t="shared" si="2"/>
        <v>56Yem</v>
      </c>
    </row>
    <row r="156" spans="1:5" x14ac:dyDescent="0.25">
      <c r="A156" s="32">
        <v>47</v>
      </c>
      <c r="B156" s="3" t="s">
        <v>47</v>
      </c>
      <c r="C156" s="4">
        <v>7958675</v>
      </c>
      <c r="D156" s="4">
        <v>28033375</v>
      </c>
      <c r="E156" s="16" t="str">
        <f t="shared" si="2"/>
        <v>47Gha</v>
      </c>
    </row>
    <row r="157" spans="1:5" x14ac:dyDescent="0.25">
      <c r="A157" s="32">
        <v>109</v>
      </c>
      <c r="B157" s="3" t="s">
        <v>109</v>
      </c>
      <c r="C157" s="4">
        <v>1834337</v>
      </c>
      <c r="D157" s="4">
        <v>28751362</v>
      </c>
      <c r="E157" s="16" t="str">
        <f t="shared" si="2"/>
        <v>109Moz</v>
      </c>
    </row>
    <row r="158" spans="1:5" x14ac:dyDescent="0.25">
      <c r="A158" s="32">
        <v>70</v>
      </c>
      <c r="B158" s="3" t="s">
        <v>70</v>
      </c>
      <c r="C158" s="4">
        <v>4962323</v>
      </c>
      <c r="D158" s="4">
        <v>28850717</v>
      </c>
      <c r="E158" s="16" t="str">
        <f t="shared" si="2"/>
        <v>70Nep</v>
      </c>
    </row>
    <row r="159" spans="1:5" x14ac:dyDescent="0.25">
      <c r="A159" s="32">
        <v>37</v>
      </c>
      <c r="B159" s="3" t="s">
        <v>37</v>
      </c>
      <c r="C159" s="4">
        <v>15453227</v>
      </c>
      <c r="D159" s="4">
        <v>30300446</v>
      </c>
      <c r="E159" s="16" t="str">
        <f t="shared" si="2"/>
        <v>37Uzb</v>
      </c>
    </row>
    <row r="160" spans="1:5" x14ac:dyDescent="0.25">
      <c r="A160" s="32">
        <v>30</v>
      </c>
      <c r="B160" s="3" t="s">
        <v>30</v>
      </c>
      <c r="C160" s="4">
        <v>21090777</v>
      </c>
      <c r="D160" s="4">
        <v>30751602</v>
      </c>
      <c r="E160" s="16" t="str">
        <f t="shared" si="2"/>
        <v>30Mal</v>
      </c>
    </row>
    <row r="161" spans="1:5" x14ac:dyDescent="0.25">
      <c r="A161" s="32">
        <v>35</v>
      </c>
      <c r="B161" s="3" t="s">
        <v>35</v>
      </c>
      <c r="C161" s="4">
        <v>18254349</v>
      </c>
      <c r="D161" s="4">
        <v>31518855</v>
      </c>
      <c r="E161" s="16" t="str">
        <f t="shared" si="2"/>
        <v>35Ven</v>
      </c>
    </row>
    <row r="162" spans="1:5" x14ac:dyDescent="0.25">
      <c r="A162" s="32">
        <v>39</v>
      </c>
      <c r="B162" s="3" t="s">
        <v>39</v>
      </c>
      <c r="C162" s="4">
        <v>13036965</v>
      </c>
      <c r="D162" s="4">
        <v>31774225</v>
      </c>
      <c r="E162" s="16" t="str">
        <f t="shared" si="2"/>
        <v>39Per</v>
      </c>
    </row>
    <row r="163" spans="1:5" x14ac:dyDescent="0.25">
      <c r="A163" s="32">
        <v>31</v>
      </c>
      <c r="B163" s="3" t="s">
        <v>31</v>
      </c>
      <c r="C163" s="4">
        <v>20813695</v>
      </c>
      <c r="D163" s="4">
        <v>32157974</v>
      </c>
      <c r="E163" s="16" t="str">
        <f t="shared" si="2"/>
        <v>31Sau</v>
      </c>
    </row>
    <row r="164" spans="1:5" x14ac:dyDescent="0.25">
      <c r="A164" s="32">
        <v>99</v>
      </c>
      <c r="B164" s="3" t="s">
        <v>99</v>
      </c>
      <c r="C164" s="4">
        <v>2279167</v>
      </c>
      <c r="D164" s="4">
        <v>33369945</v>
      </c>
      <c r="E164" s="16" t="str">
        <f t="shared" si="2"/>
        <v>99Afg</v>
      </c>
    </row>
    <row r="165" spans="1:5" x14ac:dyDescent="0.25">
      <c r="A165" s="32">
        <v>33</v>
      </c>
      <c r="B165" s="3" t="s">
        <v>33</v>
      </c>
      <c r="C165" s="4">
        <v>20068556</v>
      </c>
      <c r="D165" s="4">
        <v>34817065</v>
      </c>
      <c r="E165" s="16" t="str">
        <f t="shared" si="2"/>
        <v>33Mor</v>
      </c>
    </row>
    <row r="166" spans="1:5" x14ac:dyDescent="0.25">
      <c r="A166" s="32">
        <v>21</v>
      </c>
      <c r="B166" s="3" t="s">
        <v>21</v>
      </c>
      <c r="C166" s="4">
        <v>32120519</v>
      </c>
      <c r="D166" s="4">
        <v>36286378</v>
      </c>
      <c r="E166" s="16" t="str">
        <f t="shared" si="2"/>
        <v>21Can</v>
      </c>
    </row>
    <row r="167" spans="1:5" x14ac:dyDescent="0.25">
      <c r="A167" s="32">
        <v>71</v>
      </c>
      <c r="B167" s="3" t="s">
        <v>71</v>
      </c>
      <c r="C167" s="4">
        <v>4892463</v>
      </c>
      <c r="D167" s="4">
        <v>37547686</v>
      </c>
      <c r="E167" s="16" t="str">
        <f t="shared" si="2"/>
        <v>71Ira</v>
      </c>
    </row>
    <row r="168" spans="1:5" x14ac:dyDescent="0.25">
      <c r="A168" s="32">
        <v>26</v>
      </c>
      <c r="B168" s="3" t="s">
        <v>26</v>
      </c>
      <c r="C168" s="4">
        <v>27922152</v>
      </c>
      <c r="D168" s="4">
        <v>38593161</v>
      </c>
      <c r="E168" s="16" t="str">
        <f t="shared" si="2"/>
        <v>26Pol</v>
      </c>
    </row>
    <row r="169" spans="1:5" x14ac:dyDescent="0.25">
      <c r="A169" s="32">
        <v>50</v>
      </c>
      <c r="B169" s="3" t="s">
        <v>50</v>
      </c>
      <c r="C169" s="4">
        <v>7645197</v>
      </c>
      <c r="D169" s="4">
        <v>40322768</v>
      </c>
      <c r="E169" s="16" t="str">
        <f t="shared" si="2"/>
        <v>50Uga</v>
      </c>
    </row>
    <row r="170" spans="1:5" x14ac:dyDescent="0.25">
      <c r="A170" s="32">
        <v>48</v>
      </c>
      <c r="B170" s="3" t="s">
        <v>48</v>
      </c>
      <c r="C170" s="4">
        <v>7937913</v>
      </c>
      <c r="D170" s="4">
        <v>40375954</v>
      </c>
      <c r="E170" s="16" t="str">
        <f t="shared" si="2"/>
        <v>48Alg</v>
      </c>
    </row>
    <row r="171" spans="1:5" x14ac:dyDescent="0.25">
      <c r="A171" s="32">
        <v>41</v>
      </c>
      <c r="B171" s="3" t="s">
        <v>41</v>
      </c>
      <c r="C171" s="4">
        <v>10886813</v>
      </c>
      <c r="D171" s="4">
        <v>41175541</v>
      </c>
      <c r="E171" s="16" t="str">
        <f t="shared" si="2"/>
        <v>41Sud</v>
      </c>
    </row>
    <row r="172" spans="1:5" x14ac:dyDescent="0.25">
      <c r="A172" s="32">
        <v>23</v>
      </c>
      <c r="B172" s="3" t="s">
        <v>23</v>
      </c>
      <c r="C172" s="4">
        <v>30359855</v>
      </c>
      <c r="D172" s="4">
        <v>43847277</v>
      </c>
      <c r="E172" s="16" t="str">
        <f t="shared" si="2"/>
        <v>23Arg</v>
      </c>
    </row>
    <row r="173" spans="1:5" x14ac:dyDescent="0.25">
      <c r="A173" s="32">
        <v>34</v>
      </c>
      <c r="B173" s="3" t="s">
        <v>34</v>
      </c>
      <c r="C173" s="4">
        <v>19678089</v>
      </c>
      <c r="D173" s="4">
        <v>44624373</v>
      </c>
      <c r="E173" s="16" t="str">
        <f t="shared" si="2"/>
        <v>34Ukr</v>
      </c>
    </row>
    <row r="174" spans="1:5" x14ac:dyDescent="0.25">
      <c r="A174" s="32">
        <v>19</v>
      </c>
      <c r="B174" s="3" t="s">
        <v>19</v>
      </c>
      <c r="C174" s="4">
        <v>37865104</v>
      </c>
      <c r="D174" s="4">
        <v>46064604</v>
      </c>
      <c r="E174" s="16" t="str">
        <f t="shared" si="2"/>
        <v>19Spa</v>
      </c>
    </row>
    <row r="175" spans="1:5" x14ac:dyDescent="0.25">
      <c r="A175" s="32">
        <v>29</v>
      </c>
      <c r="B175" s="3" t="s">
        <v>29</v>
      </c>
      <c r="C175" s="4">
        <v>21248977</v>
      </c>
      <c r="D175" s="4">
        <v>47251449</v>
      </c>
      <c r="E175" s="16" t="str">
        <f t="shared" si="2"/>
        <v>29Ken</v>
      </c>
    </row>
    <row r="176" spans="1:5" x14ac:dyDescent="0.25">
      <c r="A176" s="32">
        <v>27</v>
      </c>
      <c r="B176" s="3" t="s">
        <v>27</v>
      </c>
      <c r="C176" s="4">
        <v>27664747</v>
      </c>
      <c r="D176" s="4">
        <v>48654392</v>
      </c>
      <c r="E176" s="16" t="str">
        <f t="shared" si="2"/>
        <v>27Col</v>
      </c>
    </row>
    <row r="177" spans="1:5" x14ac:dyDescent="0.25">
      <c r="A177" s="32">
        <v>16</v>
      </c>
      <c r="B177" s="3" t="s">
        <v>16</v>
      </c>
      <c r="C177" s="4">
        <v>43274132</v>
      </c>
      <c r="D177" s="4">
        <v>50503933</v>
      </c>
      <c r="E177" s="16" t="str">
        <f t="shared" si="2"/>
        <v>16Sou</v>
      </c>
    </row>
    <row r="178" spans="1:5" x14ac:dyDescent="0.25">
      <c r="A178" s="32">
        <v>120</v>
      </c>
      <c r="B178" s="3" t="s">
        <v>120</v>
      </c>
      <c r="C178" s="4">
        <v>1353649</v>
      </c>
      <c r="D178" s="4">
        <v>54363426</v>
      </c>
      <c r="E178" s="16" t="str">
        <f t="shared" si="2"/>
        <v>120Mya</v>
      </c>
    </row>
    <row r="179" spans="1:5" x14ac:dyDescent="0.25">
      <c r="A179" s="32">
        <v>25</v>
      </c>
      <c r="B179" s="3" t="s">
        <v>25</v>
      </c>
      <c r="C179" s="4">
        <v>28580290</v>
      </c>
      <c r="D179" s="4">
        <v>54978907</v>
      </c>
      <c r="E179" s="16" t="str">
        <f t="shared" si="2"/>
        <v>25Sou</v>
      </c>
    </row>
    <row r="180" spans="1:5" x14ac:dyDescent="0.25">
      <c r="A180" s="32">
        <v>95</v>
      </c>
      <c r="B180" s="3" t="s">
        <v>95</v>
      </c>
      <c r="C180" s="4">
        <v>2895662</v>
      </c>
      <c r="D180" s="4">
        <v>55155473</v>
      </c>
      <c r="E180" s="16" t="str">
        <f t="shared" si="2"/>
        <v>95Tan</v>
      </c>
    </row>
    <row r="181" spans="1:5" x14ac:dyDescent="0.25">
      <c r="A181" s="32">
        <v>17</v>
      </c>
      <c r="B181" s="3" t="s">
        <v>17</v>
      </c>
      <c r="C181" s="4">
        <v>39211518</v>
      </c>
      <c r="D181" s="4">
        <v>59801004</v>
      </c>
      <c r="E181" s="16" t="str">
        <f t="shared" si="2"/>
        <v>17Ita</v>
      </c>
    </row>
    <row r="182" spans="1:5" x14ac:dyDescent="0.25">
      <c r="A182" s="32">
        <v>11</v>
      </c>
      <c r="B182" s="3" t="s">
        <v>11</v>
      </c>
      <c r="C182" s="4">
        <v>55860330</v>
      </c>
      <c r="D182" s="4">
        <v>64668129</v>
      </c>
      <c r="E182" s="16" t="str">
        <f t="shared" si="2"/>
        <v>11Fra</v>
      </c>
    </row>
    <row r="183" spans="1:5" x14ac:dyDescent="0.25">
      <c r="A183" s="32">
        <v>9</v>
      </c>
      <c r="B183" s="3" t="s">
        <v>9</v>
      </c>
      <c r="C183" s="4">
        <v>60273385</v>
      </c>
      <c r="D183" s="4">
        <v>65111143</v>
      </c>
      <c r="E183" s="16" t="str">
        <f t="shared" si="2"/>
        <v>9U.K</v>
      </c>
    </row>
    <row r="184" spans="1:5" x14ac:dyDescent="0.25">
      <c r="A184" s="32">
        <v>24</v>
      </c>
      <c r="B184" s="3" t="s">
        <v>24</v>
      </c>
      <c r="C184" s="4">
        <v>29078158</v>
      </c>
      <c r="D184" s="4">
        <v>68146609</v>
      </c>
      <c r="E184" s="16" t="str">
        <f t="shared" si="2"/>
        <v>24Tha</v>
      </c>
    </row>
    <row r="185" spans="1:5" x14ac:dyDescent="0.25">
      <c r="A185" s="32">
        <v>14</v>
      </c>
      <c r="B185" s="3" t="s">
        <v>14</v>
      </c>
      <c r="C185" s="4">
        <v>46196720</v>
      </c>
      <c r="D185" s="4">
        <v>79622062</v>
      </c>
      <c r="E185" s="16" t="str">
        <f t="shared" si="2"/>
        <v>14Tur</v>
      </c>
    </row>
    <row r="186" spans="1:5" x14ac:dyDescent="0.25">
      <c r="A186" s="32">
        <v>92</v>
      </c>
      <c r="B186" s="3" t="s">
        <v>92</v>
      </c>
      <c r="C186" s="4">
        <v>3101210</v>
      </c>
      <c r="D186" s="4">
        <v>79722624</v>
      </c>
      <c r="E186" s="16" t="str">
        <f t="shared" si="2"/>
        <v xml:space="preserve">92DR </v>
      </c>
    </row>
    <row r="187" spans="1:5" x14ac:dyDescent="0.25">
      <c r="A187" s="32">
        <v>18</v>
      </c>
      <c r="B187" s="3" t="s">
        <v>18</v>
      </c>
      <c r="C187" s="4">
        <v>39149103</v>
      </c>
      <c r="D187" s="4">
        <v>80043146</v>
      </c>
      <c r="E187" s="16" t="str">
        <f t="shared" si="2"/>
        <v>18Ira</v>
      </c>
    </row>
    <row r="188" spans="1:5" x14ac:dyDescent="0.25">
      <c r="A188" s="32">
        <v>8</v>
      </c>
      <c r="B188" s="3" t="s">
        <v>8</v>
      </c>
      <c r="C188" s="4">
        <v>71016605</v>
      </c>
      <c r="D188" s="4">
        <v>80682351</v>
      </c>
      <c r="E188" s="16" t="str">
        <f t="shared" si="2"/>
        <v>8Ger</v>
      </c>
    </row>
    <row r="189" spans="1:5" x14ac:dyDescent="0.25">
      <c r="A189" s="32">
        <v>22</v>
      </c>
      <c r="B189" s="3" t="s">
        <v>22</v>
      </c>
      <c r="C189" s="4">
        <v>30835256</v>
      </c>
      <c r="D189" s="4">
        <v>93383574</v>
      </c>
      <c r="E189" s="16" t="str">
        <f t="shared" si="2"/>
        <v>22Egy</v>
      </c>
    </row>
    <row r="190" spans="1:5" x14ac:dyDescent="0.25">
      <c r="A190" s="32">
        <v>13</v>
      </c>
      <c r="B190" s="3" t="s">
        <v>13</v>
      </c>
      <c r="C190" s="4">
        <v>49063762</v>
      </c>
      <c r="D190" s="4">
        <v>94444200</v>
      </c>
      <c r="E190" s="16" t="str">
        <f t="shared" si="2"/>
        <v>13Vie</v>
      </c>
    </row>
    <row r="191" spans="1:5" x14ac:dyDescent="0.25">
      <c r="A191" s="32">
        <v>79</v>
      </c>
      <c r="B191" s="3" t="s">
        <v>79</v>
      </c>
      <c r="C191" s="4">
        <v>4288023</v>
      </c>
      <c r="D191" s="4">
        <v>101853268</v>
      </c>
      <c r="E191" s="16" t="str">
        <f t="shared" si="2"/>
        <v>79Eth</v>
      </c>
    </row>
    <row r="192" spans="1:5" x14ac:dyDescent="0.25">
      <c r="A192" s="32">
        <v>15</v>
      </c>
      <c r="B192" s="3" t="s">
        <v>15</v>
      </c>
      <c r="C192" s="4">
        <v>44478808</v>
      </c>
      <c r="D192" s="4">
        <v>102250133</v>
      </c>
      <c r="E192" s="16" t="str">
        <f t="shared" si="2"/>
        <v>15Phi</v>
      </c>
    </row>
    <row r="193" spans="1:5" x14ac:dyDescent="0.25">
      <c r="A193" s="32">
        <v>5</v>
      </c>
      <c r="B193" s="3" t="s">
        <v>5</v>
      </c>
      <c r="C193" s="4">
        <v>115111595</v>
      </c>
      <c r="D193" s="4">
        <v>126323715</v>
      </c>
      <c r="E193" s="16" t="str">
        <f t="shared" si="2"/>
        <v>5Jap</v>
      </c>
    </row>
    <row r="194" spans="1:5" x14ac:dyDescent="0.25">
      <c r="A194" s="32">
        <v>10</v>
      </c>
      <c r="B194" s="3" t="s">
        <v>10</v>
      </c>
      <c r="C194" s="4">
        <v>58016997</v>
      </c>
      <c r="D194" s="4">
        <v>128632004</v>
      </c>
      <c r="E194" s="16" t="str">
        <f t="shared" si="2"/>
        <v>10Mex</v>
      </c>
    </row>
    <row r="195" spans="1:5" x14ac:dyDescent="0.25">
      <c r="A195" s="32">
        <v>6</v>
      </c>
      <c r="B195" s="3" t="s">
        <v>6</v>
      </c>
      <c r="C195" s="4">
        <v>102258256</v>
      </c>
      <c r="D195" s="4">
        <v>143439832</v>
      </c>
      <c r="E195" s="16" t="str">
        <f t="shared" si="2"/>
        <v>6Rus</v>
      </c>
    </row>
    <row r="196" spans="1:5" x14ac:dyDescent="0.25">
      <c r="A196" s="32">
        <v>28</v>
      </c>
      <c r="B196" s="3" t="s">
        <v>28</v>
      </c>
      <c r="C196" s="4">
        <v>21439070</v>
      </c>
      <c r="D196" s="4">
        <v>162910864</v>
      </c>
      <c r="E196" s="16" t="str">
        <f t="shared" ref="E196:E203" si="3">LEFT(A196,3)&amp;LEFT(B196,3)</f>
        <v>28Ban</v>
      </c>
    </row>
    <row r="197" spans="1:5" x14ac:dyDescent="0.25">
      <c r="A197" s="32">
        <v>7</v>
      </c>
      <c r="B197" s="3" t="s">
        <v>7</v>
      </c>
      <c r="C197" s="4">
        <v>86219965</v>
      </c>
      <c r="D197" s="4">
        <v>186987563</v>
      </c>
      <c r="E197" s="16" t="str">
        <f t="shared" si="3"/>
        <v>7Nig</v>
      </c>
    </row>
    <row r="198" spans="1:5" x14ac:dyDescent="0.25">
      <c r="A198" s="32">
        <v>20</v>
      </c>
      <c r="B198" s="3" t="s">
        <v>20</v>
      </c>
      <c r="C198" s="4">
        <v>34342400</v>
      </c>
      <c r="D198" s="4">
        <v>192826502</v>
      </c>
      <c r="E198" s="16" t="str">
        <f t="shared" si="3"/>
        <v>20Pak</v>
      </c>
    </row>
    <row r="199" spans="1:5" x14ac:dyDescent="0.25">
      <c r="A199" s="32">
        <v>4</v>
      </c>
      <c r="B199" s="3" t="s">
        <v>4</v>
      </c>
      <c r="C199" s="4">
        <v>139111185</v>
      </c>
      <c r="D199" s="4">
        <v>209567920</v>
      </c>
      <c r="E199" s="16" t="str">
        <f t="shared" si="3"/>
        <v>4Bra</v>
      </c>
    </row>
    <row r="200" spans="1:5" x14ac:dyDescent="0.25">
      <c r="A200" s="32">
        <v>12</v>
      </c>
      <c r="B200" s="3" t="s">
        <v>12</v>
      </c>
      <c r="C200" s="4">
        <v>53236719</v>
      </c>
      <c r="D200" s="4">
        <v>260581100</v>
      </c>
      <c r="E200" s="16" t="str">
        <f t="shared" si="3"/>
        <v>12Ind</v>
      </c>
    </row>
    <row r="201" spans="1:5" x14ac:dyDescent="0.25">
      <c r="A201" s="32">
        <v>3</v>
      </c>
      <c r="B201" s="3" t="s">
        <v>3</v>
      </c>
      <c r="C201" s="4">
        <v>286942362</v>
      </c>
      <c r="D201" s="4">
        <v>324118787</v>
      </c>
      <c r="E201" s="16" t="str">
        <f t="shared" si="3"/>
        <v>3U.S</v>
      </c>
    </row>
    <row r="202" spans="1:5" x14ac:dyDescent="0.25">
      <c r="A202" s="32">
        <v>2</v>
      </c>
      <c r="B202" s="3" t="s">
        <v>2</v>
      </c>
      <c r="C202" s="4">
        <v>462124989</v>
      </c>
      <c r="D202" s="4">
        <v>1326801576</v>
      </c>
      <c r="E202" s="16" t="str">
        <f t="shared" si="3"/>
        <v>2Ind</v>
      </c>
    </row>
    <row r="203" spans="1:5" x14ac:dyDescent="0.25">
      <c r="A203" s="32">
        <v>1</v>
      </c>
      <c r="B203" s="3" t="s">
        <v>1</v>
      </c>
      <c r="C203" s="4">
        <v>721434547</v>
      </c>
      <c r="D203" s="4">
        <v>1382323332</v>
      </c>
      <c r="E203" s="16" t="str">
        <f t="shared" si="3"/>
        <v>1Chi</v>
      </c>
    </row>
  </sheetData>
  <sortState ref="A3:D203">
    <sortCondition ref="D3:D203"/>
  </sortState>
  <pageMargins left="0.7" right="0.7" top="0.75" bottom="0.75" header="0.3" footer="0.3"/>
  <pageSetup paperSize="9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eredeti</vt:lpstr>
      <vt:lpstr>rendezett</vt:lpstr>
    </vt:vector>
  </TitlesOfParts>
  <Company>Fazekas Mihály Gimnázium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tesztprofil</dc:creator>
  <cp:lastModifiedBy>tesztprofil</cp:lastModifiedBy>
  <cp:lastPrinted>2016-12-20T07:44:07Z</cp:lastPrinted>
  <dcterms:created xsi:type="dcterms:W3CDTF">2016-12-12T07:14:13Z</dcterms:created>
  <dcterms:modified xsi:type="dcterms:W3CDTF">2017-01-05T09:45:16Z</dcterms:modified>
</cp:coreProperties>
</file>